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August 2015" sheetId="1" r:id="rId1"/>
    <sheet name="Sheet1" sheetId="2" r:id="rId2"/>
  </sheets>
  <definedNames>
    <definedName name="_xlnm.Print_Area" localSheetId="0">'31 August 2015'!$A$1:$N$21</definedName>
  </definedNames>
  <calcPr fullCalcOnLoad="1"/>
</workbook>
</file>

<file path=xl/sharedStrings.xml><?xml version="1.0" encoding="utf-8"?>
<sst xmlns="http://schemas.openxmlformats.org/spreadsheetml/2006/main" count="103" uniqueCount="81">
  <si>
    <t>DESCRIPTION</t>
  </si>
  <si>
    <t>AMOUNT</t>
  </si>
  <si>
    <t>POINTS CLAIMED</t>
  </si>
  <si>
    <t>BBBEE LEVEL</t>
  </si>
  <si>
    <t>POINT SYSTEM</t>
  </si>
  <si>
    <t>COMPLETION DATES</t>
  </si>
  <si>
    <t>CONTRACT DURATION</t>
  </si>
  <si>
    <t>BID NO.</t>
  </si>
  <si>
    <t>80/20</t>
  </si>
  <si>
    <t>SUPPLY CHAIN MANAGEMENT UNIT</t>
  </si>
  <si>
    <t>ADDRESS</t>
  </si>
  <si>
    <t>N/A</t>
  </si>
  <si>
    <t>24 MONTHS</t>
  </si>
  <si>
    <t>CIDB    GRADING</t>
  </si>
  <si>
    <t>A147-2014/15</t>
  </si>
  <si>
    <t>SUPPLY,DELIVERY AND OFFLOADING OF LIMEWASH</t>
  </si>
  <si>
    <t>26 EBONYFIELD AVENUE SPRINGFIIELD PARK 4034</t>
  </si>
  <si>
    <t>MEGAPHASE ROAD MARKING AND TRAFFIC SIGNS</t>
  </si>
  <si>
    <t>10 CYPRESS ROAD GLEN ANIL DURBAN NORTH 4051</t>
  </si>
  <si>
    <t>SUPPLY,DELIVERY AND OFFLOADING OF ROADMARKING PAINT:20LT WHITE PAINT</t>
  </si>
  <si>
    <t>SUPPLY,DELIVERY AND OFFLOADING OF ROADMARKING PAINT:20LT YELLOW PAINT</t>
  </si>
  <si>
    <t xml:space="preserve">                                                        SUMMARY OF BIDS AWARDED : AUGUST 2015</t>
  </si>
  <si>
    <t>B283-2014/15</t>
  </si>
  <si>
    <t>SUPPLY AND DELIVERY OF CONCRETE KERBS AND PLASTIC PAVEMENT FOR MADADENI SIDEWALKS</t>
  </si>
  <si>
    <t>KHANS CONCRETE PRODUCTS</t>
  </si>
  <si>
    <t>DEPARTMENT</t>
  </si>
  <si>
    <t>3 MONTHS</t>
  </si>
  <si>
    <t>TECHNICAL</t>
  </si>
  <si>
    <t>BUDGET AND TREASURY OFFICE</t>
  </si>
  <si>
    <t>SUPPLY,DELIVERY AND OFFLOADING OF ROADMARKING PAINT:20LT BLACK PAINT</t>
  </si>
  <si>
    <t>SHOP NO.F  RESERVOIR HILLS MALL RESERVOIR HILLS 4091</t>
  </si>
  <si>
    <t>SHALOM -A TRADING PROJECTS</t>
  </si>
  <si>
    <t>SUPPLY,DELIVERY AND OFFLOADING OF ROADMARKING PAINT:20LT RED PAINT</t>
  </si>
  <si>
    <t>53 AMATIKULU AVENUE NCANDU PARK NEWCASTLE 2940</t>
  </si>
  <si>
    <t>A077-2014/15</t>
  </si>
  <si>
    <t>SUPPLY AND DELIVERY OF STREET LIGHT POLES AND OUTREACH ARM FOR A PERIOD OF 36 MONTHS ON AS AND WHEN REQUIRED BASIS</t>
  </si>
  <si>
    <t>GEORGE STOTT AND COMPANY (PTY) LTD</t>
  </si>
  <si>
    <t>AS PER THE RATES IN THE PRICING SCHEDULE</t>
  </si>
  <si>
    <t>36 MONTHS</t>
  </si>
  <si>
    <t>P.O.BOX 43134 JOHANNESBURG 2042</t>
  </si>
  <si>
    <t>B259-2014/15</t>
  </si>
  <si>
    <t>SUPPLY,INSTALLATION AND COMMISSIONING OF NEW AIR CONDITIONERS UNITS WITH REMOTE CONTROLS AT OSIZWENI LIBRARY</t>
  </si>
  <si>
    <t>AIRCONDITIONING SUPPORT CC</t>
  </si>
  <si>
    <t>5 DAYS</t>
  </si>
  <si>
    <t>B278-2014/15</t>
  </si>
  <si>
    <t>OUTFITTING AND STOCKING OF A MEDICAL ROOM AT THE NEWCASTLE AIRPORT</t>
  </si>
  <si>
    <t>AFRICAN SPEAR ENERGY TRADING CC</t>
  </si>
  <si>
    <t>ECONOMIC DEVELOPMENT</t>
  </si>
  <si>
    <t>2 WEEKS</t>
  </si>
  <si>
    <t>ELECTRICAL/                MECHANICAL</t>
  </si>
  <si>
    <t>B284-2014/15</t>
  </si>
  <si>
    <t>SUPPLY AND DELIVERY OF CONCRETE KERBS AND PLASTIC PAVEMENT OSIZWENI SIDEWALKS</t>
  </si>
  <si>
    <t>KUZAKAHLE TRADING AND PROJECTS</t>
  </si>
  <si>
    <t>ELECTRICAL</t>
  </si>
  <si>
    <t>P.O.BOX 443 DANNHAUSER 3080</t>
  </si>
  <si>
    <t>VEEZ MICRO ENTERPRISE (PTY) LTD</t>
  </si>
  <si>
    <t>PANEL OF ELECTRIFICATION CONTRACTORS FOR A PERIOD OF 36 MONTHS ON AN AS AND WHEN REQUIRED BASIS</t>
  </si>
  <si>
    <t>A079-2014/15</t>
  </si>
  <si>
    <t>AS PER THE RATES AS PER THE BILL OF QUANTITIES</t>
  </si>
  <si>
    <t>ZETHEMBE PROJECTS</t>
  </si>
  <si>
    <t>ESKOM NO 50740 OSIZWENI 2952</t>
  </si>
  <si>
    <t>5 EP PE</t>
  </si>
  <si>
    <t>90/10</t>
  </si>
  <si>
    <t>IMBOKODO ELECTRICAL CC</t>
  </si>
  <si>
    <t>P.O BOX 798  LINKHILL 3652</t>
  </si>
  <si>
    <t>P.O BOX 21039 NEWCASTLE 2940</t>
  </si>
  <si>
    <t>LIBRARY</t>
  </si>
  <si>
    <t xml:space="preserve">5 ME </t>
  </si>
  <si>
    <t>B281-2014/15</t>
  </si>
  <si>
    <t>REQUEST FOR PROPOSALS:SURVEYING AND PEGGING OF NEWCASTLE AIRPORT</t>
  </si>
  <si>
    <t>S.E LAUTERBACH</t>
  </si>
  <si>
    <t>P.O BOX 407 NEWCASTLE 2940</t>
  </si>
  <si>
    <t>A148-2014/15</t>
  </si>
  <si>
    <t>SIZWE PAINTS (Pty) Ltd</t>
  </si>
  <si>
    <t>P.O BOX 39859 QUEENSBURGH 4070</t>
  </si>
  <si>
    <t>12 WATT ROAD  DUNDEE 3000</t>
  </si>
  <si>
    <t>P.O BOX 50241 OSIZWENI 2952</t>
  </si>
  <si>
    <t>DATE AWARDED</t>
  </si>
  <si>
    <t>SELVAN MOODLEY</t>
  </si>
  <si>
    <t>KFC ENGINEERING AND INDUSTRIAL SUPPLIERS</t>
  </si>
  <si>
    <t>AWARDED TO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</si>
</sst>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181" fontId="47" fillId="0" borderId="0" xfId="0" applyNumberFormat="1" applyFont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right" vertical="center" wrapText="1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172" fontId="47" fillId="0" borderId="0" xfId="0" applyNumberFormat="1" applyFont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2" fontId="6" fillId="34" borderId="12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vertical="center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4" xfId="0" applyNumberFormat="1" applyFont="1" applyFill="1" applyBorder="1" applyAlignment="1" quotePrefix="1">
      <alignment horizontal="center" vertical="center"/>
    </xf>
    <xf numFmtId="179" fontId="47" fillId="33" borderId="14" xfId="0" applyNumberFormat="1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left" vertical="center" wrapText="1"/>
    </xf>
    <xf numFmtId="179" fontId="47" fillId="33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9" fontId="47" fillId="33" borderId="13" xfId="0" applyNumberFormat="1" applyFont="1" applyFill="1" applyBorder="1" applyAlignment="1">
      <alignment horizontal="center" vertical="center"/>
    </xf>
    <xf numFmtId="1" fontId="52" fillId="0" borderId="0" xfId="0" applyNumberFormat="1" applyFont="1" applyBorder="1" applyAlignment="1">
      <alignment horizontal="right" vertical="center" wrapText="1"/>
    </xf>
    <xf numFmtId="2" fontId="47" fillId="33" borderId="0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vertical="center" wrapText="1"/>
    </xf>
    <xf numFmtId="179" fontId="5" fillId="33" borderId="14" xfId="0" applyNumberFormat="1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179" fontId="47" fillId="33" borderId="16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9" fontId="47" fillId="33" borderId="13" xfId="0" applyNumberFormat="1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6" xfId="0" applyNumberFormat="1" applyFont="1" applyFill="1" applyBorder="1" applyAlignment="1">
      <alignment vertical="center" wrapText="1"/>
    </xf>
    <xf numFmtId="179" fontId="47" fillId="33" borderId="16" xfId="0" applyNumberFormat="1" applyFont="1" applyFill="1" applyBorder="1" applyAlignment="1">
      <alignment horizontal="left" vertical="center" wrapText="1"/>
    </xf>
    <xf numFmtId="174" fontId="51" fillId="34" borderId="17" xfId="42" applyNumberFormat="1" applyFont="1" applyFill="1" applyBorder="1" applyAlignment="1">
      <alignment horizontal="center" vertical="center"/>
    </xf>
    <xf numFmtId="174" fontId="51" fillId="34" borderId="17" xfId="42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7" fontId="5" fillId="33" borderId="16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179" fontId="47" fillId="33" borderId="13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vertical="center" wrapText="1"/>
    </xf>
    <xf numFmtId="172" fontId="47" fillId="0" borderId="10" xfId="0" applyNumberFormat="1" applyFont="1" applyBorder="1" applyAlignment="1">
      <alignment vertical="center"/>
    </xf>
    <xf numFmtId="172" fontId="47" fillId="0" borderId="0" xfId="0" applyNumberFormat="1" applyFont="1" applyBorder="1" applyAlignment="1">
      <alignment vertical="center"/>
    </xf>
    <xf numFmtId="177" fontId="5" fillId="33" borderId="13" xfId="0" applyNumberFormat="1" applyFont="1" applyFill="1" applyBorder="1" applyAlignment="1">
      <alignment horizontal="center" vertical="center"/>
    </xf>
    <xf numFmtId="179" fontId="47" fillId="33" borderId="13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9" fontId="47" fillId="33" borderId="1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9" fontId="47" fillId="33" borderId="13" xfId="0" applyNumberFormat="1" applyFont="1" applyFill="1" applyBorder="1" applyAlignment="1">
      <alignment horizontal="left" vertical="center" wrapText="1"/>
    </xf>
    <xf numFmtId="17" fontId="5" fillId="33" borderId="14" xfId="0" applyNumberFormat="1" applyFont="1" applyFill="1" applyBorder="1" applyAlignment="1" quotePrefix="1">
      <alignment horizontal="center" vertical="center"/>
    </xf>
    <xf numFmtId="174" fontId="47" fillId="0" borderId="0" xfId="42" applyNumberFormat="1" applyFont="1" applyAlignment="1">
      <alignment vertical="center"/>
    </xf>
    <xf numFmtId="174" fontId="51" fillId="34" borderId="17" xfId="42" applyNumberFormat="1" applyFont="1" applyFill="1" applyBorder="1" applyAlignment="1">
      <alignment vertical="center"/>
    </xf>
    <xf numFmtId="179" fontId="5" fillId="33" borderId="15" xfId="0" applyNumberFormat="1" applyFont="1" applyFill="1" applyBorder="1" applyAlignment="1">
      <alignment vertical="center" wrapText="1"/>
    </xf>
    <xf numFmtId="172" fontId="47" fillId="33" borderId="10" xfId="0" applyNumberFormat="1" applyFont="1" applyFill="1" applyBorder="1" applyAlignment="1">
      <alignment vertical="center" wrapText="1"/>
    </xf>
    <xf numFmtId="172" fontId="47" fillId="33" borderId="0" xfId="0" applyNumberFormat="1" applyFont="1" applyFill="1" applyBorder="1" applyAlignment="1">
      <alignment vertical="center" wrapText="1"/>
    </xf>
    <xf numFmtId="174" fontId="47" fillId="0" borderId="0" xfId="42" applyNumberFormat="1" applyFont="1" applyBorder="1" applyAlignment="1">
      <alignment vertical="center"/>
    </xf>
    <xf numFmtId="172" fontId="50" fillId="33" borderId="0" xfId="0" applyNumberFormat="1" applyFont="1" applyFill="1" applyBorder="1" applyAlignment="1">
      <alignment vertical="center" wrapText="1"/>
    </xf>
    <xf numFmtId="174" fontId="5" fillId="33" borderId="13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174" fontId="5" fillId="33" borderId="15" xfId="0" applyNumberFormat="1" applyFont="1" applyFill="1" applyBorder="1" applyAlignment="1">
      <alignment horizontal="center" vertical="center"/>
    </xf>
    <xf numFmtId="179" fontId="5" fillId="33" borderId="13" xfId="0" applyNumberFormat="1" applyFont="1" applyFill="1" applyBorder="1" applyAlignment="1">
      <alignment vertical="center" wrapText="1"/>
    </xf>
    <xf numFmtId="179" fontId="5" fillId="33" borderId="16" xfId="0" applyNumberFormat="1" applyFont="1" applyFill="1" applyBorder="1" applyAlignment="1">
      <alignment vertical="center" wrapText="1"/>
    </xf>
    <xf numFmtId="179" fontId="5" fillId="33" borderId="15" xfId="0" applyNumberFormat="1" applyFont="1" applyFill="1" applyBorder="1" applyAlignment="1">
      <alignment vertical="center" wrapText="1"/>
    </xf>
    <xf numFmtId="177" fontId="5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79" fontId="47" fillId="33" borderId="13" xfId="0" applyNumberFormat="1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/>
    </xf>
    <xf numFmtId="179" fontId="47" fillId="33" borderId="13" xfId="0" applyNumberFormat="1" applyFont="1" applyFill="1" applyBorder="1" applyAlignment="1">
      <alignment horizontal="center" vertical="center"/>
    </xf>
    <xf numFmtId="179" fontId="47" fillId="33" borderId="16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" fontId="5" fillId="33" borderId="13" xfId="0" applyNumberFormat="1" applyFont="1" applyFill="1" applyBorder="1" applyAlignment="1" quotePrefix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179" fontId="47" fillId="33" borderId="13" xfId="0" applyNumberFormat="1" applyFont="1" applyFill="1" applyBorder="1" applyAlignment="1">
      <alignment horizontal="left" vertical="center" wrapText="1"/>
    </xf>
    <xf numFmtId="179" fontId="47" fillId="33" borderId="16" xfId="0" applyNumberFormat="1" applyFont="1" applyFill="1" applyBorder="1" applyAlignment="1">
      <alignment horizontal="left" vertical="center" wrapText="1"/>
    </xf>
    <xf numFmtId="179" fontId="47" fillId="33" borderId="15" xfId="0" applyNumberFormat="1" applyFont="1" applyFill="1" applyBorder="1" applyAlignment="1">
      <alignment horizontal="left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right" vertical="center" wrapText="1"/>
    </xf>
    <xf numFmtId="174" fontId="5" fillId="33" borderId="16" xfId="0" applyNumberFormat="1" applyFont="1" applyFill="1" applyBorder="1" applyAlignment="1">
      <alignment horizontal="right" vertical="center" wrapText="1"/>
    </xf>
    <xf numFmtId="174" fontId="5" fillId="33" borderId="15" xfId="0" applyNumberFormat="1" applyFont="1" applyFill="1" applyBorder="1" applyAlignment="1">
      <alignment horizontal="right" vertical="center" wrapText="1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9" fontId="47" fillId="33" borderId="13" xfId="0" applyNumberFormat="1" applyFont="1" applyFill="1" applyBorder="1" applyAlignment="1">
      <alignment horizontal="right" vertical="center"/>
    </xf>
    <xf numFmtId="179" fontId="47" fillId="33" borderId="16" xfId="0" applyNumberFormat="1" applyFont="1" applyFill="1" applyBorder="1" applyAlignment="1">
      <alignment horizontal="right" vertical="center"/>
    </xf>
    <xf numFmtId="179" fontId="47" fillId="33" borderId="15" xfId="0" applyNumberFormat="1" applyFont="1" applyFill="1" applyBorder="1" applyAlignment="1">
      <alignment horizontal="right" vertical="center"/>
    </xf>
    <xf numFmtId="179" fontId="47" fillId="33" borderId="13" xfId="0" applyNumberFormat="1" applyFont="1" applyFill="1" applyBorder="1" applyAlignment="1">
      <alignment horizontal="right" vertical="center" wrapText="1"/>
    </xf>
    <xf numFmtId="179" fontId="47" fillId="33" borderId="16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right" vertical="center" wrapText="1"/>
    </xf>
    <xf numFmtId="179" fontId="47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:D17"/>
    </sheetView>
  </sheetViews>
  <sheetFormatPr defaultColWidth="8.8515625" defaultRowHeight="15"/>
  <cols>
    <col min="1" max="1" width="13.8515625" style="118" customWidth="1"/>
    <col min="2" max="2" width="62.421875" style="1" customWidth="1"/>
    <col min="3" max="3" width="27.00390625" style="99" bestFit="1" customWidth="1"/>
    <col min="4" max="4" width="16.7109375" style="49" bestFit="1" customWidth="1"/>
    <col min="5" max="6" width="20.140625" style="49" customWidth="1"/>
    <col min="7" max="7" width="9.851562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5.8515625" style="37" bestFit="1" customWidth="1"/>
    <col min="12" max="12" width="11.00390625" style="37" bestFit="1" customWidth="1"/>
    <col min="13" max="13" width="19.140625" style="121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2" ht="18.75" thickBot="1">
      <c r="A2" s="110"/>
      <c r="B2" s="2"/>
      <c r="C2" s="2"/>
      <c r="D2" s="44"/>
      <c r="E2" s="44"/>
      <c r="F2" s="44"/>
      <c r="G2" s="3"/>
      <c r="H2" s="3"/>
      <c r="I2" s="3"/>
      <c r="J2" s="4"/>
      <c r="K2" s="35"/>
      <c r="L2" s="35"/>
    </row>
    <row r="3" spans="1:13" s="5" customFormat="1" ht="15" thickBot="1">
      <c r="A3" s="159" t="s">
        <v>21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7" s="89" customFormat="1" ht="28.5">
      <c r="A4" s="111" t="s">
        <v>7</v>
      </c>
      <c r="B4" s="32" t="s">
        <v>0</v>
      </c>
      <c r="C4" s="94" t="s">
        <v>80</v>
      </c>
      <c r="D4" s="43" t="s">
        <v>77</v>
      </c>
      <c r="E4" s="30" t="s">
        <v>10</v>
      </c>
      <c r="F4" s="30" t="s">
        <v>25</v>
      </c>
      <c r="G4" s="30" t="s">
        <v>13</v>
      </c>
      <c r="H4" s="30" t="s">
        <v>3</v>
      </c>
      <c r="I4" s="43" t="s">
        <v>4</v>
      </c>
      <c r="J4" s="31" t="s">
        <v>2</v>
      </c>
      <c r="K4" s="87" t="s">
        <v>1</v>
      </c>
      <c r="L4" s="88" t="s">
        <v>6</v>
      </c>
      <c r="M4" s="122" t="s">
        <v>5</v>
      </c>
      <c r="P4" s="90"/>
      <c r="Q4" s="90"/>
    </row>
    <row r="5" spans="1:19" s="7" customFormat="1" ht="16.5">
      <c r="A5" s="112"/>
      <c r="B5" s="40"/>
      <c r="C5" s="77"/>
      <c r="D5" s="45"/>
      <c r="E5" s="57"/>
      <c r="F5" s="57"/>
      <c r="G5" s="58"/>
      <c r="H5" s="50"/>
      <c r="I5" s="59"/>
      <c r="J5" s="42"/>
      <c r="K5" s="34"/>
      <c r="L5" s="55"/>
      <c r="M5" s="78"/>
      <c r="N5" s="6"/>
      <c r="P5" s="56"/>
      <c r="Q5" s="68"/>
      <c r="S5" s="56"/>
    </row>
    <row r="6" spans="1:19" s="7" customFormat="1" ht="49.5">
      <c r="A6" s="112" t="s">
        <v>34</v>
      </c>
      <c r="B6" s="40" t="s">
        <v>35</v>
      </c>
      <c r="C6" s="77" t="s">
        <v>36</v>
      </c>
      <c r="D6" s="45">
        <v>42231</v>
      </c>
      <c r="E6" s="57" t="s">
        <v>39</v>
      </c>
      <c r="F6" s="57" t="s">
        <v>49</v>
      </c>
      <c r="G6" s="74" t="s">
        <v>11</v>
      </c>
      <c r="H6" s="79">
        <v>2</v>
      </c>
      <c r="I6" s="59" t="s">
        <v>62</v>
      </c>
      <c r="J6" s="79">
        <v>9</v>
      </c>
      <c r="K6" s="108" t="s">
        <v>37</v>
      </c>
      <c r="L6" s="55" t="s">
        <v>38</v>
      </c>
      <c r="M6" s="78">
        <v>43327</v>
      </c>
      <c r="N6" s="6"/>
      <c r="P6" s="56"/>
      <c r="Q6" s="68"/>
      <c r="S6" s="56"/>
    </row>
    <row r="7" spans="1:19" s="7" customFormat="1" ht="49.5" customHeight="1">
      <c r="A7" s="162" t="s">
        <v>57</v>
      </c>
      <c r="B7" s="165" t="s">
        <v>56</v>
      </c>
      <c r="C7" s="84" t="s">
        <v>55</v>
      </c>
      <c r="D7" s="168">
        <v>42213</v>
      </c>
      <c r="E7" s="57" t="s">
        <v>54</v>
      </c>
      <c r="F7" s="148" t="s">
        <v>53</v>
      </c>
      <c r="G7" s="60" t="s">
        <v>61</v>
      </c>
      <c r="H7" s="82">
        <v>1</v>
      </c>
      <c r="I7" s="145" t="s">
        <v>62</v>
      </c>
      <c r="J7" s="82">
        <v>10</v>
      </c>
      <c r="K7" s="154" t="s">
        <v>58</v>
      </c>
      <c r="L7" s="151" t="s">
        <v>38</v>
      </c>
      <c r="M7" s="131">
        <v>43309</v>
      </c>
      <c r="N7" s="6"/>
      <c r="P7" s="56"/>
      <c r="Q7" s="68"/>
      <c r="S7" s="56"/>
    </row>
    <row r="8" spans="1:19" s="7" customFormat="1" ht="33">
      <c r="A8" s="163"/>
      <c r="B8" s="166"/>
      <c r="C8" s="84" t="s">
        <v>59</v>
      </c>
      <c r="D8" s="169"/>
      <c r="E8" s="57" t="s">
        <v>60</v>
      </c>
      <c r="F8" s="149"/>
      <c r="G8" s="60" t="s">
        <v>61</v>
      </c>
      <c r="H8" s="82">
        <v>3</v>
      </c>
      <c r="I8" s="146"/>
      <c r="J8" s="82">
        <v>8</v>
      </c>
      <c r="K8" s="155"/>
      <c r="L8" s="152"/>
      <c r="M8" s="132"/>
      <c r="N8" s="6"/>
      <c r="P8" s="56"/>
      <c r="Q8" s="68"/>
      <c r="S8" s="56"/>
    </row>
    <row r="9" spans="1:19" s="7" customFormat="1" ht="33">
      <c r="A9" s="164"/>
      <c r="B9" s="167"/>
      <c r="C9" s="84" t="s">
        <v>63</v>
      </c>
      <c r="D9" s="170"/>
      <c r="E9" s="57" t="s">
        <v>64</v>
      </c>
      <c r="F9" s="150"/>
      <c r="G9" s="60" t="s">
        <v>61</v>
      </c>
      <c r="H9" s="82">
        <v>1</v>
      </c>
      <c r="I9" s="147"/>
      <c r="J9" s="82">
        <v>10</v>
      </c>
      <c r="K9" s="156"/>
      <c r="L9" s="153"/>
      <c r="M9" s="133"/>
      <c r="N9" s="6"/>
      <c r="P9" s="56"/>
      <c r="Q9" s="68"/>
      <c r="S9" s="56"/>
    </row>
    <row r="10" spans="1:19" s="7" customFormat="1" ht="75.75" customHeight="1">
      <c r="A10" s="112" t="s">
        <v>14</v>
      </c>
      <c r="B10" s="39" t="s">
        <v>15</v>
      </c>
      <c r="C10" s="77" t="s">
        <v>79</v>
      </c>
      <c r="D10" s="45">
        <v>42244</v>
      </c>
      <c r="E10" s="81" t="s">
        <v>16</v>
      </c>
      <c r="F10" s="57" t="s">
        <v>28</v>
      </c>
      <c r="G10" s="58" t="s">
        <v>11</v>
      </c>
      <c r="H10" s="50">
        <v>1</v>
      </c>
      <c r="I10" s="52" t="s">
        <v>8</v>
      </c>
      <c r="J10" s="50">
        <v>20</v>
      </c>
      <c r="K10" s="34">
        <v>185047.28</v>
      </c>
      <c r="L10" s="55" t="s">
        <v>12</v>
      </c>
      <c r="M10" s="78">
        <v>42975</v>
      </c>
      <c r="N10" s="6"/>
      <c r="P10" s="56"/>
      <c r="Q10" s="68"/>
      <c r="S10" s="56"/>
    </row>
    <row r="11" spans="1:19" s="7" customFormat="1" ht="49.5" customHeight="1">
      <c r="A11" s="139" t="s">
        <v>72</v>
      </c>
      <c r="B11" s="40" t="s">
        <v>19</v>
      </c>
      <c r="C11" s="135" t="s">
        <v>17</v>
      </c>
      <c r="D11" s="171">
        <v>42240</v>
      </c>
      <c r="E11" s="137" t="s">
        <v>18</v>
      </c>
      <c r="F11" s="148" t="s">
        <v>28</v>
      </c>
      <c r="G11" s="142" t="s">
        <v>11</v>
      </c>
      <c r="H11" s="134">
        <v>3</v>
      </c>
      <c r="I11" s="145" t="s">
        <v>8</v>
      </c>
      <c r="J11" s="134">
        <v>16</v>
      </c>
      <c r="K11" s="70">
        <v>1549.74</v>
      </c>
      <c r="L11" s="128" t="s">
        <v>12</v>
      </c>
      <c r="M11" s="131">
        <v>42971</v>
      </c>
      <c r="N11" s="6"/>
      <c r="P11" s="56"/>
      <c r="Q11" s="68"/>
      <c r="S11" s="56"/>
    </row>
    <row r="12" spans="1:19" s="7" customFormat="1" ht="33">
      <c r="A12" s="140"/>
      <c r="B12" s="40" t="s">
        <v>20</v>
      </c>
      <c r="C12" s="136"/>
      <c r="D12" s="172"/>
      <c r="E12" s="138"/>
      <c r="F12" s="149"/>
      <c r="G12" s="143"/>
      <c r="H12" s="134"/>
      <c r="I12" s="146"/>
      <c r="J12" s="134"/>
      <c r="K12" s="70">
        <v>1678.09</v>
      </c>
      <c r="L12" s="129"/>
      <c r="M12" s="132"/>
      <c r="N12" s="6"/>
      <c r="P12" s="56"/>
      <c r="Q12" s="68"/>
      <c r="S12" s="56"/>
    </row>
    <row r="13" spans="1:19" s="7" customFormat="1" ht="66">
      <c r="A13" s="140"/>
      <c r="B13" s="40" t="s">
        <v>29</v>
      </c>
      <c r="C13" s="72" t="s">
        <v>73</v>
      </c>
      <c r="D13" s="172"/>
      <c r="E13" s="85" t="s">
        <v>30</v>
      </c>
      <c r="F13" s="149"/>
      <c r="G13" s="143"/>
      <c r="H13" s="53">
        <v>2</v>
      </c>
      <c r="I13" s="146"/>
      <c r="J13" s="53">
        <v>18</v>
      </c>
      <c r="K13" s="70">
        <v>1660.07</v>
      </c>
      <c r="L13" s="129"/>
      <c r="M13" s="132"/>
      <c r="N13" s="6"/>
      <c r="P13" s="56"/>
      <c r="Q13" s="68"/>
      <c r="S13" s="56"/>
    </row>
    <row r="14" spans="1:19" s="7" customFormat="1" ht="66">
      <c r="A14" s="141"/>
      <c r="B14" s="40" t="s">
        <v>32</v>
      </c>
      <c r="C14" s="39" t="s">
        <v>31</v>
      </c>
      <c r="D14" s="173"/>
      <c r="E14" s="101" t="s">
        <v>33</v>
      </c>
      <c r="F14" s="150"/>
      <c r="G14" s="144"/>
      <c r="H14" s="53">
        <v>1</v>
      </c>
      <c r="I14" s="147"/>
      <c r="J14" s="53">
        <v>20</v>
      </c>
      <c r="K14" s="70">
        <v>1836.8</v>
      </c>
      <c r="L14" s="130"/>
      <c r="M14" s="133"/>
      <c r="N14" s="6"/>
      <c r="P14" s="56"/>
      <c r="Q14" s="68"/>
      <c r="S14" s="56"/>
    </row>
    <row r="15" spans="1:19" s="7" customFormat="1" ht="49.5">
      <c r="A15" s="113" t="s">
        <v>40</v>
      </c>
      <c r="B15" s="40" t="s">
        <v>41</v>
      </c>
      <c r="C15" s="76" t="s">
        <v>42</v>
      </c>
      <c r="D15" s="174">
        <v>42231</v>
      </c>
      <c r="E15" s="80" t="s">
        <v>65</v>
      </c>
      <c r="F15" s="86" t="s">
        <v>66</v>
      </c>
      <c r="G15" s="73" t="s">
        <v>67</v>
      </c>
      <c r="H15" s="91">
        <v>4</v>
      </c>
      <c r="I15" s="75" t="s">
        <v>8</v>
      </c>
      <c r="J15" s="91">
        <v>12</v>
      </c>
      <c r="K15" s="70">
        <v>70478.85</v>
      </c>
      <c r="L15" s="92" t="s">
        <v>43</v>
      </c>
      <c r="M15" s="123">
        <v>42236</v>
      </c>
      <c r="N15" s="6"/>
      <c r="P15" s="56"/>
      <c r="Q15" s="68"/>
      <c r="S15" s="56"/>
    </row>
    <row r="16" spans="1:19" s="7" customFormat="1" ht="33">
      <c r="A16" s="113" t="s">
        <v>44</v>
      </c>
      <c r="B16" s="40" t="s">
        <v>45</v>
      </c>
      <c r="C16" s="83" t="s">
        <v>46</v>
      </c>
      <c r="D16" s="174">
        <v>42240</v>
      </c>
      <c r="E16" s="100" t="s">
        <v>74</v>
      </c>
      <c r="F16" s="64" t="s">
        <v>47</v>
      </c>
      <c r="G16" s="60" t="s">
        <v>11</v>
      </c>
      <c r="H16" s="53">
        <v>1</v>
      </c>
      <c r="I16" s="59" t="s">
        <v>8</v>
      </c>
      <c r="J16" s="53">
        <v>20</v>
      </c>
      <c r="K16" s="70">
        <v>25102.5</v>
      </c>
      <c r="L16" s="93" t="s">
        <v>48</v>
      </c>
      <c r="M16" s="123">
        <v>42244</v>
      </c>
      <c r="N16" s="6"/>
      <c r="P16" s="56"/>
      <c r="Q16" s="68"/>
      <c r="S16" s="56"/>
    </row>
    <row r="17" spans="1:19" s="7" customFormat="1" ht="33">
      <c r="A17" s="113" t="s">
        <v>68</v>
      </c>
      <c r="B17" s="40" t="s">
        <v>69</v>
      </c>
      <c r="C17" s="107" t="s">
        <v>70</v>
      </c>
      <c r="D17" s="174">
        <v>42234</v>
      </c>
      <c r="E17" s="109" t="s">
        <v>71</v>
      </c>
      <c r="F17" s="119" t="s">
        <v>47</v>
      </c>
      <c r="G17" s="105" t="s">
        <v>11</v>
      </c>
      <c r="H17" s="104">
        <v>0</v>
      </c>
      <c r="I17" s="120" t="s">
        <v>8</v>
      </c>
      <c r="J17" s="104">
        <v>0</v>
      </c>
      <c r="K17" s="70">
        <v>119700</v>
      </c>
      <c r="L17" s="106" t="s">
        <v>26</v>
      </c>
      <c r="M17" s="123">
        <v>42326</v>
      </c>
      <c r="N17" s="6"/>
      <c r="P17" s="56"/>
      <c r="Q17" s="68"/>
      <c r="S17" s="56"/>
    </row>
    <row r="18" spans="1:17" s="7" customFormat="1" ht="33">
      <c r="A18" s="112" t="s">
        <v>22</v>
      </c>
      <c r="B18" s="40" t="s">
        <v>23</v>
      </c>
      <c r="C18" s="76" t="s">
        <v>24</v>
      </c>
      <c r="D18" s="54">
        <v>42240</v>
      </c>
      <c r="E18" s="80" t="s">
        <v>75</v>
      </c>
      <c r="F18" s="65" t="s">
        <v>27</v>
      </c>
      <c r="G18" s="67" t="s">
        <v>11</v>
      </c>
      <c r="H18" s="51">
        <v>1</v>
      </c>
      <c r="I18" s="52" t="s">
        <v>8</v>
      </c>
      <c r="J18" s="51">
        <v>20</v>
      </c>
      <c r="K18" s="70">
        <v>93804.24</v>
      </c>
      <c r="L18" s="55" t="s">
        <v>26</v>
      </c>
      <c r="M18" s="71">
        <v>42332</v>
      </c>
      <c r="N18" s="6"/>
      <c r="P18" s="56"/>
      <c r="Q18" s="69"/>
    </row>
    <row r="19" spans="1:17" s="7" customFormat="1" ht="42" customHeight="1">
      <c r="A19" s="112" t="s">
        <v>50</v>
      </c>
      <c r="B19" s="40" t="s">
        <v>51</v>
      </c>
      <c r="C19" s="39" t="s">
        <v>52</v>
      </c>
      <c r="D19" s="54">
        <v>42240</v>
      </c>
      <c r="E19" s="101" t="s">
        <v>76</v>
      </c>
      <c r="F19" s="64" t="s">
        <v>27</v>
      </c>
      <c r="G19" s="60" t="s">
        <v>11</v>
      </c>
      <c r="H19" s="53">
        <v>1</v>
      </c>
      <c r="I19" s="52" t="s">
        <v>8</v>
      </c>
      <c r="J19" s="53">
        <v>20</v>
      </c>
      <c r="K19" s="70">
        <v>92620</v>
      </c>
      <c r="L19" s="55" t="s">
        <v>26</v>
      </c>
      <c r="M19" s="71">
        <v>42332</v>
      </c>
      <c r="N19" s="6"/>
      <c r="P19" s="56"/>
      <c r="Q19" s="69"/>
    </row>
    <row r="20" spans="1:22" s="14" customFormat="1" ht="16.5">
      <c r="A20" s="66" t="s">
        <v>78</v>
      </c>
      <c r="B20" s="21"/>
      <c r="C20" s="95"/>
      <c r="D20" s="46"/>
      <c r="E20" s="102"/>
      <c r="F20" s="46"/>
      <c r="G20" s="61"/>
      <c r="H20" s="22"/>
      <c r="I20" s="38"/>
      <c r="J20" s="23"/>
      <c r="K20" s="36"/>
      <c r="L20" s="36"/>
      <c r="M20" s="124"/>
      <c r="N20" s="8"/>
      <c r="O20" s="9"/>
      <c r="R20" s="9">
        <f>SUM(R11:R19)/18</f>
        <v>0</v>
      </c>
      <c r="S20" s="9"/>
      <c r="T20" s="9"/>
      <c r="U20" s="9"/>
      <c r="V20" s="9"/>
    </row>
    <row r="21" spans="1:18" s="14" customFormat="1" ht="16.5">
      <c r="A21" s="66" t="s">
        <v>9</v>
      </c>
      <c r="B21" s="24"/>
      <c r="C21" s="96"/>
      <c r="D21" s="41"/>
      <c r="E21" s="103"/>
      <c r="F21" s="41"/>
      <c r="G21" s="62"/>
      <c r="H21" s="25"/>
      <c r="I21" s="27"/>
      <c r="J21" s="4"/>
      <c r="K21" s="28"/>
      <c r="L21" s="28"/>
      <c r="M21" s="125"/>
      <c r="N21" s="13"/>
      <c r="R21" s="14">
        <f>660+133+1567</f>
        <v>2360</v>
      </c>
    </row>
    <row r="22" spans="1:14" s="14" customFormat="1" ht="16.5">
      <c r="A22" s="114"/>
      <c r="B22" s="24"/>
      <c r="C22" s="96"/>
      <c r="D22" s="41"/>
      <c r="E22" s="103"/>
      <c r="F22" s="41"/>
      <c r="G22" s="62"/>
      <c r="H22" s="25"/>
      <c r="I22" s="27"/>
      <c r="J22" s="4"/>
      <c r="K22" s="28"/>
      <c r="L22" s="28"/>
      <c r="M22" s="125"/>
      <c r="N22" s="13"/>
    </row>
    <row r="23" spans="1:14" s="14" customFormat="1" ht="16.5">
      <c r="A23" s="115"/>
      <c r="B23" s="26"/>
      <c r="C23" s="96"/>
      <c r="D23" s="41"/>
      <c r="E23" s="103"/>
      <c r="F23" s="41"/>
      <c r="G23" s="62"/>
      <c r="H23" s="25"/>
      <c r="I23" s="27"/>
      <c r="J23" s="4"/>
      <c r="K23" s="28"/>
      <c r="L23" s="28"/>
      <c r="M23" s="125"/>
      <c r="N23" s="13"/>
    </row>
    <row r="24" spans="1:14" s="14" customFormat="1" ht="16.5">
      <c r="A24" s="114"/>
      <c r="B24" s="24"/>
      <c r="C24" s="96"/>
      <c r="D24" s="41"/>
      <c r="E24" s="103"/>
      <c r="F24" s="41"/>
      <c r="G24" s="62"/>
      <c r="H24" s="25"/>
      <c r="I24" s="27"/>
      <c r="J24" s="33"/>
      <c r="K24" s="28"/>
      <c r="L24" s="28"/>
      <c r="M24" s="125"/>
      <c r="N24" s="13"/>
    </row>
    <row r="25" spans="1:14" s="14" customFormat="1" ht="16.5">
      <c r="A25" s="114"/>
      <c r="B25" s="24"/>
      <c r="C25" s="96"/>
      <c r="D25" s="41"/>
      <c r="E25" s="103"/>
      <c r="F25" s="41"/>
      <c r="G25" s="62"/>
      <c r="H25" s="25"/>
      <c r="I25" s="27"/>
      <c r="J25" s="4"/>
      <c r="K25" s="28"/>
      <c r="L25" s="28"/>
      <c r="M25" s="125"/>
      <c r="N25" s="13"/>
    </row>
    <row r="26" spans="1:14" s="14" customFormat="1" ht="16.5">
      <c r="A26" s="114"/>
      <c r="B26" s="24"/>
      <c r="C26" s="96"/>
      <c r="D26" s="41"/>
      <c r="E26" s="103"/>
      <c r="F26" s="41"/>
      <c r="G26" s="62"/>
      <c r="H26" s="25"/>
      <c r="I26" s="27"/>
      <c r="J26" s="4"/>
      <c r="K26" s="28"/>
      <c r="L26" s="28"/>
      <c r="M26" s="125"/>
      <c r="N26" s="13"/>
    </row>
    <row r="27" spans="1:22" s="17" customFormat="1" ht="16.5">
      <c r="A27" s="114"/>
      <c r="B27" s="24"/>
      <c r="C27" s="96"/>
      <c r="D27" s="41"/>
      <c r="E27" s="103"/>
      <c r="F27" s="41"/>
      <c r="G27" s="62"/>
      <c r="H27" s="29"/>
      <c r="I27" s="27"/>
      <c r="J27" s="29"/>
      <c r="K27" s="28"/>
      <c r="L27" s="28"/>
      <c r="M27" s="125"/>
      <c r="N27" s="13"/>
      <c r="O27" s="14"/>
      <c r="P27" s="14"/>
      <c r="Q27" s="14"/>
      <c r="R27" s="14"/>
      <c r="S27" s="14"/>
      <c r="T27" s="14"/>
      <c r="U27" s="14"/>
      <c r="V27" s="14"/>
    </row>
    <row r="28" spans="1:13" s="17" customFormat="1" ht="16.5">
      <c r="A28" s="116"/>
      <c r="C28" s="97"/>
      <c r="D28" s="47"/>
      <c r="E28" s="47"/>
      <c r="F28" s="47"/>
      <c r="G28" s="18"/>
      <c r="H28" s="18"/>
      <c r="I28" s="18"/>
      <c r="J28" s="4"/>
      <c r="K28" s="35"/>
      <c r="L28" s="35"/>
      <c r="M28" s="126"/>
    </row>
    <row r="29" spans="1:13" s="17" customFormat="1" ht="16.5">
      <c r="A29" s="116"/>
      <c r="C29" s="97"/>
      <c r="D29" s="47"/>
      <c r="E29" s="47"/>
      <c r="F29" s="47"/>
      <c r="G29" s="18"/>
      <c r="H29" s="18"/>
      <c r="I29" s="18"/>
      <c r="J29" s="4"/>
      <c r="K29" s="35"/>
      <c r="L29" s="35"/>
      <c r="M29" s="126"/>
    </row>
    <row r="30" spans="1:22" s="14" customFormat="1" ht="16.5">
      <c r="A30" s="116"/>
      <c r="B30" s="17"/>
      <c r="C30" s="97"/>
      <c r="D30" s="47"/>
      <c r="E30" s="47"/>
      <c r="F30" s="47"/>
      <c r="G30" s="18"/>
      <c r="H30" s="18"/>
      <c r="I30" s="18"/>
      <c r="J30" s="4"/>
      <c r="K30" s="35"/>
      <c r="L30" s="35"/>
      <c r="M30" s="126"/>
      <c r="N30" s="17"/>
      <c r="O30" s="17"/>
      <c r="P30" s="17"/>
      <c r="Q30" s="17"/>
      <c r="R30" s="17"/>
      <c r="S30" s="17"/>
      <c r="T30" s="17"/>
      <c r="U30" s="17"/>
      <c r="V30" s="17"/>
    </row>
    <row r="31" spans="1:14" s="14" customFormat="1" ht="16.5">
      <c r="A31" s="114"/>
      <c r="B31" s="24"/>
      <c r="C31" s="96"/>
      <c r="D31" s="41"/>
      <c r="E31" s="41"/>
      <c r="F31" s="41"/>
      <c r="G31" s="62"/>
      <c r="H31" s="25"/>
      <c r="I31" s="27"/>
      <c r="J31" s="4"/>
      <c r="K31" s="28"/>
      <c r="L31" s="28"/>
      <c r="M31" s="125"/>
      <c r="N31" s="13"/>
    </row>
    <row r="32" spans="1:14" s="14" customFormat="1" ht="16.5">
      <c r="A32" s="114"/>
      <c r="B32" s="24"/>
      <c r="C32" s="96"/>
      <c r="D32" s="41"/>
      <c r="E32" s="41"/>
      <c r="F32" s="41"/>
      <c r="G32" s="62"/>
      <c r="H32" s="25"/>
      <c r="I32" s="27"/>
      <c r="J32" s="4"/>
      <c r="K32" s="28"/>
      <c r="L32" s="28"/>
      <c r="M32" s="125"/>
      <c r="N32" s="13"/>
    </row>
    <row r="33" spans="1:14" s="14" customFormat="1" ht="16.5">
      <c r="A33" s="114"/>
      <c r="B33" s="24"/>
      <c r="C33" s="96"/>
      <c r="D33" s="41"/>
      <c r="E33" s="41"/>
      <c r="F33" s="41"/>
      <c r="G33" s="62"/>
      <c r="H33" s="25"/>
      <c r="I33" s="27"/>
      <c r="J33" s="4"/>
      <c r="K33" s="28"/>
      <c r="L33" s="28"/>
      <c r="M33" s="125"/>
      <c r="N33" s="13"/>
    </row>
    <row r="34" spans="1:14" s="14" customFormat="1" ht="16.5">
      <c r="A34" s="114"/>
      <c r="B34" s="24"/>
      <c r="C34" s="96"/>
      <c r="D34" s="41"/>
      <c r="E34" s="41"/>
      <c r="F34" s="41"/>
      <c r="G34" s="62"/>
      <c r="H34" s="25"/>
      <c r="I34" s="27"/>
      <c r="J34" s="4"/>
      <c r="K34" s="28"/>
      <c r="L34" s="28"/>
      <c r="M34" s="125"/>
      <c r="N34" s="13"/>
    </row>
    <row r="35" spans="1:14" s="14" customFormat="1" ht="16.5">
      <c r="A35" s="114"/>
      <c r="B35" s="24"/>
      <c r="C35" s="96"/>
      <c r="D35" s="41"/>
      <c r="E35" s="41"/>
      <c r="F35" s="41"/>
      <c r="G35" s="62"/>
      <c r="H35" s="25"/>
      <c r="I35" s="27"/>
      <c r="J35" s="4"/>
      <c r="K35" s="28"/>
      <c r="L35" s="28"/>
      <c r="M35" s="125"/>
      <c r="N35" s="13"/>
    </row>
    <row r="36" spans="1:14" s="14" customFormat="1" ht="16.5">
      <c r="A36" s="114"/>
      <c r="B36" s="24"/>
      <c r="C36" s="96"/>
      <c r="D36" s="41"/>
      <c r="E36" s="41"/>
      <c r="F36" s="41"/>
      <c r="G36" s="62"/>
      <c r="H36" s="25"/>
      <c r="I36" s="27"/>
      <c r="J36" s="4"/>
      <c r="K36" s="28"/>
      <c r="L36" s="28"/>
      <c r="M36" s="125"/>
      <c r="N36" s="13"/>
    </row>
    <row r="37" spans="1:14" s="14" customFormat="1" ht="17.25">
      <c r="A37" s="117"/>
      <c r="B37" s="10"/>
      <c r="C37" s="98"/>
      <c r="D37" s="48"/>
      <c r="E37" s="48"/>
      <c r="F37" s="48"/>
      <c r="G37" s="63"/>
      <c r="H37" s="11"/>
      <c r="I37" s="15"/>
      <c r="J37" s="12"/>
      <c r="K37" s="16"/>
      <c r="L37" s="16"/>
      <c r="M37" s="127"/>
      <c r="N37" s="13"/>
    </row>
    <row r="38" spans="1:13" s="14" customFormat="1" ht="17.25">
      <c r="A38" s="117"/>
      <c r="B38" s="10"/>
      <c r="C38" s="98"/>
      <c r="D38" s="48"/>
      <c r="E38" s="48"/>
      <c r="F38" s="48"/>
      <c r="G38" s="63"/>
      <c r="H38" s="11"/>
      <c r="I38" s="15"/>
      <c r="J38" s="12"/>
      <c r="K38" s="16"/>
      <c r="L38" s="16"/>
      <c r="M38" s="127"/>
    </row>
    <row r="39" spans="1:22" s="17" customFormat="1" ht="17.25">
      <c r="A39" s="116"/>
      <c r="B39" s="10"/>
      <c r="C39" s="97"/>
      <c r="D39" s="47"/>
      <c r="E39" s="47"/>
      <c r="F39" s="47"/>
      <c r="G39" s="18"/>
      <c r="H39" s="18"/>
      <c r="I39" s="18"/>
      <c r="J39" s="4"/>
      <c r="K39" s="35"/>
      <c r="L39" s="35"/>
      <c r="M39" s="103"/>
      <c r="N39" s="14"/>
      <c r="O39" s="14"/>
      <c r="P39" s="14"/>
      <c r="Q39" s="14"/>
      <c r="R39" s="14"/>
      <c r="S39" s="14"/>
      <c r="T39" s="14"/>
      <c r="U39" s="14"/>
      <c r="V39" s="14"/>
    </row>
    <row r="40" spans="1:13" s="17" customFormat="1" ht="17.25">
      <c r="A40" s="116"/>
      <c r="B40" s="10"/>
      <c r="C40" s="97"/>
      <c r="D40" s="47"/>
      <c r="E40" s="47"/>
      <c r="F40" s="47"/>
      <c r="G40" s="18"/>
      <c r="H40" s="18"/>
      <c r="I40" s="18"/>
      <c r="J40" s="4"/>
      <c r="K40" s="35"/>
      <c r="L40" s="35"/>
      <c r="M40" s="126"/>
    </row>
    <row r="41" spans="1:13" s="17" customFormat="1" ht="17.25">
      <c r="A41" s="116"/>
      <c r="B41" s="10"/>
      <c r="C41" s="97"/>
      <c r="D41" s="47"/>
      <c r="E41" s="47"/>
      <c r="F41" s="47"/>
      <c r="G41" s="18"/>
      <c r="H41" s="18"/>
      <c r="I41" s="18"/>
      <c r="J41" s="4"/>
      <c r="K41" s="35"/>
      <c r="L41" s="35"/>
      <c r="M41" s="126"/>
    </row>
    <row r="42" spans="1:22" ht="17.25">
      <c r="A42" s="116"/>
      <c r="B42" s="10"/>
      <c r="C42" s="97"/>
      <c r="D42" s="47"/>
      <c r="E42" s="47"/>
      <c r="F42" s="47"/>
      <c r="G42" s="18"/>
      <c r="H42" s="18"/>
      <c r="I42" s="18"/>
      <c r="J42" s="4"/>
      <c r="K42" s="35"/>
      <c r="L42" s="35"/>
      <c r="M42" s="126"/>
      <c r="N42" s="17"/>
      <c r="O42" s="17"/>
      <c r="P42" s="17"/>
      <c r="Q42" s="17"/>
      <c r="R42" s="17"/>
      <c r="S42" s="17"/>
      <c r="T42" s="17"/>
      <c r="U42" s="17"/>
      <c r="V42" s="17"/>
    </row>
  </sheetData>
  <sheetProtection/>
  <mergeCells count="21">
    <mergeCell ref="L7:L9"/>
    <mergeCell ref="M7:M9"/>
    <mergeCell ref="F7:F9"/>
    <mergeCell ref="I7:I9"/>
    <mergeCell ref="K7:K9"/>
    <mergeCell ref="A1:M1"/>
    <mergeCell ref="A3:M3"/>
    <mergeCell ref="A7:A9"/>
    <mergeCell ref="B7:B9"/>
    <mergeCell ref="A11:A14"/>
    <mergeCell ref="D7:D9"/>
    <mergeCell ref="I11:I14"/>
    <mergeCell ref="D11:D14"/>
    <mergeCell ref="F11:F14"/>
    <mergeCell ref="G11:G14"/>
    <mergeCell ref="L11:L14"/>
    <mergeCell ref="M11:M14"/>
    <mergeCell ref="J11:J12"/>
    <mergeCell ref="C11:C12"/>
    <mergeCell ref="E11:E12"/>
    <mergeCell ref="H11:H12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2015-09-15T08:26:48Z</dcterms:modified>
  <cp:category/>
  <cp:version/>
  <cp:contentType/>
  <cp:contentStatus/>
</cp:coreProperties>
</file>