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480" yWindow="660" windowWidth="19440" windowHeight="7410" tabRatio="601"/>
  </bookViews>
  <sheets>
    <sheet name="Annex C - All Services " sheetId="7" r:id="rId1"/>
  </sheets>
  <externalReferences>
    <externalReference r:id="rId2"/>
  </externalReferences>
  <calcPr calcId="152511"/>
</workbook>
</file>

<file path=xl/calcChain.xml><?xml version="1.0" encoding="utf-8"?>
<calcChain xmlns="http://schemas.openxmlformats.org/spreadsheetml/2006/main">
  <c r="I251" i="7" l="1"/>
  <c r="D250" i="7"/>
  <c r="I229" i="7"/>
  <c r="D229" i="7"/>
  <c r="I202" i="7"/>
  <c r="D202" i="7"/>
  <c r="I82" i="7"/>
  <c r="D82" i="7"/>
  <c r="I60" i="7"/>
  <c r="D60" i="7"/>
  <c r="H33" i="7" l="1"/>
  <c r="H34" i="7"/>
  <c r="H32" i="7"/>
  <c r="H31" i="7"/>
  <c r="H30" i="7"/>
  <c r="G34" i="7"/>
  <c r="G32" i="7"/>
  <c r="G30" i="7"/>
  <c r="I35" i="7" l="1"/>
  <c r="H35" i="7" l="1"/>
  <c r="G35" i="7"/>
</calcChain>
</file>

<file path=xl/sharedStrings.xml><?xml version="1.0" encoding="utf-8"?>
<sst xmlns="http://schemas.openxmlformats.org/spreadsheetml/2006/main" count="636" uniqueCount="462">
  <si>
    <t>Percentage</t>
  </si>
  <si>
    <t>BACK TO BASICS INFORMATION SHEET</t>
  </si>
  <si>
    <t>VERSION:  B2B 01</t>
  </si>
  <si>
    <t>PERIOD FOR THIS REPORT (ie period on which you are reporting)</t>
  </si>
  <si>
    <t>DATE (ie date on which this report was written)</t>
  </si>
  <si>
    <t>CONTACT DETAILS OF PERSON COMPLETING THIS REPORT</t>
  </si>
  <si>
    <t>Phone (landline)</t>
  </si>
  <si>
    <t>Phone (cell)</t>
  </si>
  <si>
    <t>Email</t>
  </si>
  <si>
    <t>PUTTING PEOPLE FIRST</t>
  </si>
  <si>
    <t>Number</t>
  </si>
  <si>
    <t>What was the cause of protests? Please list the top 3 causes of protests in this reporting period. (if less than 3, select as many as apply)</t>
  </si>
  <si>
    <t>Cause 1 (select)</t>
  </si>
  <si>
    <t>Cause 2 (select)</t>
  </si>
  <si>
    <t>Cause 3 (select)</t>
  </si>
  <si>
    <t xml:space="preserve">Does the municipality have a complaints management system to address service delivery concerns? </t>
  </si>
  <si>
    <t>Yes or No</t>
  </si>
  <si>
    <t>No of Households</t>
  </si>
  <si>
    <t>SERVICE DELIVERY</t>
  </si>
  <si>
    <t>Days</t>
  </si>
  <si>
    <t>Does your municipality have an indigent register?</t>
  </si>
  <si>
    <t>If your municipality has an indigent register, how many indigent households are registered?</t>
  </si>
  <si>
    <t>Kms</t>
  </si>
  <si>
    <t>GOOD GOVERNANCE</t>
  </si>
  <si>
    <t>Type of stoppage?  Protected or unprotected?</t>
  </si>
  <si>
    <t>List the three main causes for the stoppages?</t>
  </si>
  <si>
    <t>SOUND FINANCIAL MANAGEMENT</t>
  </si>
  <si>
    <t>BUILDING CAPABLE LOCAL GOVERNMENT INSTITUTIONS</t>
  </si>
  <si>
    <t>Municipal Manager</t>
  </si>
  <si>
    <t>CFO</t>
  </si>
  <si>
    <t>Average legnth of time in DAYS</t>
  </si>
  <si>
    <t>ADDITIONAL NOTES</t>
  </si>
  <si>
    <t>SCORING RANGE</t>
  </si>
  <si>
    <t>NORM/STANDARD</t>
  </si>
  <si>
    <t xml:space="preserve">Roster for collections developed </t>
  </si>
  <si>
    <t xml:space="preserve">67%-100%=3
34%-66%=2
1%-33%=1
0=0
</t>
  </si>
  <si>
    <t xml:space="preserve">67%-100%=2
34%-66%=1
0%-33%=0
</t>
  </si>
  <si>
    <t>Yes=1, No=0</t>
  </si>
  <si>
    <t>****What is MIG expenditure target</t>
  </si>
  <si>
    <t>ANSWER FORMAT</t>
  </si>
  <si>
    <t>Yes &amp; Updated Register =2, Yes but not updated =1  No=0</t>
  </si>
  <si>
    <t xml:space="preserve">PORTFOLIO OF EVIDENCE </t>
  </si>
  <si>
    <t xml:space="preserve">CHALLENGES </t>
  </si>
  <si>
    <t xml:space="preserve">PROPOSED INTERVENTION </t>
  </si>
  <si>
    <t>1.  No. &amp; Name of Municipality</t>
  </si>
  <si>
    <t>Name</t>
  </si>
  <si>
    <t>2.  Category of Municipality</t>
  </si>
  <si>
    <t>Current</t>
  </si>
  <si>
    <t>3.  Population size  per municipality</t>
  </si>
  <si>
    <t>Census</t>
  </si>
  <si>
    <t>4.  Number of wards per municipality</t>
  </si>
  <si>
    <t>5.  Number of councillors per municipality</t>
  </si>
  <si>
    <t xml:space="preserve">6.  Number of households in municipality </t>
  </si>
  <si>
    <t>7.   Number of Traditional Councillors participating in municipal council</t>
  </si>
  <si>
    <t>S81 of Municipal Structures Act , 117 of  1998</t>
  </si>
  <si>
    <t>INTERPRETATION OF RESULTS</t>
  </si>
  <si>
    <t>=&gt;75%</t>
  </si>
  <si>
    <t>The green colour indicates that the result is above the norm.</t>
  </si>
  <si>
    <t>=&gt;50%</t>
  </si>
  <si>
    <t>The blue colour indicates that the result meets the norm, however support plans will be introduced to improve performance.</t>
  </si>
  <si>
    <t>&lt;50%</t>
  </si>
  <si>
    <t xml:space="preserve">MUNICIPAL PROFILE </t>
  </si>
  <si>
    <t xml:space="preserve">61%-92%=2
31%-60%=1
0%-30%=0
</t>
  </si>
  <si>
    <t xml:space="preserve">Vacancy rate :
0%-10% = 2
11%-50%=1
51%-100%=0
</t>
  </si>
  <si>
    <t>Actual verses target</t>
  </si>
  <si>
    <t xml:space="preserve">The percentage of a municipality’s budget actually spent on implementing its workplace skill plan. </t>
  </si>
  <si>
    <t>67%-100%=3 /34%-66%=2 / 1% -33%=1 / 0%=0</t>
  </si>
  <si>
    <t>The red colour indicates that the result is not acceptable. Intervention plans will be put in place to improve the results.</t>
  </si>
  <si>
    <t>67%-100%=2 / 34%-66%=1 / 0%-33%=0</t>
  </si>
  <si>
    <t>Actual Number against target - Calculation : % achievement against target set in IDP &amp; SDBIP</t>
  </si>
  <si>
    <t>m2 of repairs to potholes on urban tarred road</t>
  </si>
  <si>
    <t>Number (in Kilometres) of gravel road bladded</t>
  </si>
  <si>
    <t>Number (in Kilometres) of rural road regravelled</t>
  </si>
  <si>
    <t>Number (in Kilometres) of new gravel access roads constructed</t>
  </si>
  <si>
    <t>Number (in Kilometres) of municipal roads maintained in terms of the Municipality's approved maintenance plan</t>
  </si>
  <si>
    <t>67%-100%=3 / 34%-66%=2 / 1%-33%=1 / 0=0</t>
  </si>
  <si>
    <t>67%-100%=3 / 34%-66%=2 /1%-33%=1 /0=0</t>
  </si>
  <si>
    <t>67%-100%=2 /34%-66%=1 /0%-33%=0</t>
  </si>
  <si>
    <t>67%-100%=3 /34%-66%=2 /1%-33%=1 / 0=0</t>
  </si>
  <si>
    <t>Actual Metres against target - Calculation : % achievement against target set in IDP &amp; SDBIP</t>
  </si>
  <si>
    <t>Actual Kilometres against target - Calculation : % achievement against target set in IDP &amp; SDBIP</t>
  </si>
  <si>
    <t>Number of jobs created through  EPWP and CWP</t>
  </si>
  <si>
    <t>&gt;200 jobs =4 / 51 to 200 jobs = 2 / 1 to 50 jobs =1 / 0 jobs = 0</t>
  </si>
  <si>
    <t>Total number of jobs created – (linking to indigent policy)</t>
  </si>
  <si>
    <t xml:space="preserve">• Access within 200(RDP)meters with a flow rate of 10 litres per minute and with the water quality according to SANS 241
• Municipality to provide actual annual target achieved.
• Target : 90%
• Calculation :(Total number of households in municipal area provided with basic service/total number of households in area (Census data 2011)
</t>
  </si>
  <si>
    <t xml:space="preserve">61%-90%=3
31%-60%=2
1%-30%=1
0=0
</t>
  </si>
  <si>
    <t xml:space="preserve">67%-100%=3 / 34%-66%=2 / 1%-33%=1 / 0=0
</t>
  </si>
  <si>
    <t xml:space="preserve">61%-90%=2 / 31%-60%=1 /0-30% =0
</t>
  </si>
  <si>
    <t>• Target 90% (2014 National MTSF)
• Calculation :(Total number of households in municipal area provided with basic service/total number of households in area (Census data 2011)</t>
  </si>
  <si>
    <t xml:space="preserve">61%-90%=3 / 31%-60%=2 /1%-30%=1 /0=0
</t>
  </si>
  <si>
    <t>• 20 Amp supply is considered to be the basic service
• Calculation :92% (Total number of households in municipal area provided with basic service/total number of households in area (Census data 2011)</t>
  </si>
  <si>
    <t>Number of households provided with sewerage connections • Calculation :100% (Total number of households in municipal area provided with basic service/total number of households in area (Census data 2011)</t>
  </si>
  <si>
    <t>61%-92%=2 / 31%-60%=1 / 0%-30%=0</t>
  </si>
  <si>
    <t>Capital Expenditure to Total Expenditure</t>
  </si>
  <si>
    <t xml:space="preserve">Norm : 10 %– 20%  Formula : Total Capital Expenditure / Total Expenditure (Total Operating expenditure + Capital </t>
  </si>
  <si>
    <t>21%-100%=2 / 10%-20%=1 / 0%-10%=0</t>
  </si>
  <si>
    <t>Norm : 8% Formula : Total Repairs and Maintenance Expenditure/ Property, Plant and Equipment and Investment Property(Carrying value) x 100</t>
  </si>
  <si>
    <t>&gt;=8%=2 /  &lt;8%=0</t>
  </si>
  <si>
    <t>Repairs and Maintenance as a % of Property, Plant and Equipment, Investment Property (Carrying Value)</t>
  </si>
  <si>
    <t>&gt;95%=2 / 95%=1 /&lt;95%=0</t>
  </si>
  <si>
    <t xml:space="preserve">LIQUIDITY MANAGEMENT - Cash/ Cost Coverage Ratio (Excluding Unspent Conditional Grants) </t>
  </si>
  <si>
    <t>&gt;1:5 to 2:1=2 / 1:5 to 2:1 =1 / &lt;1:5 to 2:1 =0</t>
  </si>
  <si>
    <t>% spent on  capital projects implemented as identified in the IDP</t>
  </si>
  <si>
    <t xml:space="preserve">Creditors Payment Period </t>
  </si>
  <si>
    <t>Norm : Time frame of 30 days.  Formula : Trade creditors outstanding/credit purchases(operating and capital)*365</t>
  </si>
  <si>
    <t>0-30 days =2 / 30 – 60 days=1 /&gt;60 = 0</t>
  </si>
  <si>
    <t xml:space="preserve">Norm : </t>
  </si>
  <si>
    <t>95%-100%=2 / &lt;95%=0</t>
  </si>
  <si>
    <t>&gt;CPI RATE =2 / =CPI RATE = 1 / &lt;CPI RATE=0</t>
  </si>
  <si>
    <t>Norm: 0% .  Formula: (Irregular, Fruitless and Wasteful and Unauthorised Expenditure) / Total Operating Expenditure x100</t>
  </si>
  <si>
    <t>0%=2 / &gt;0%=0</t>
  </si>
  <si>
    <t>% attendance at ward committee meetings</t>
  </si>
  <si>
    <t>Number of ward reports submitted to the municipality</t>
  </si>
  <si>
    <t>50% +1</t>
  </si>
  <si>
    <t>&gt;51%=2 / &lt;51%=0</t>
  </si>
  <si>
    <t>Yes=2 / No=0</t>
  </si>
  <si>
    <t>Is there a functional disaster management centre</t>
  </si>
  <si>
    <t>Yes=2 / No=1</t>
  </si>
  <si>
    <t xml:space="preserve">Score the municipality from 1 (lowest) to 10 (highest) in terms of : </t>
  </si>
  <si>
    <t xml:space="preserve"> - Putting People first </t>
  </si>
  <si>
    <t xml:space="preserve"> - Delivering basic services</t>
  </si>
  <si>
    <t xml:space="preserve"> - Good Governance </t>
  </si>
  <si>
    <t xml:space="preserve"> - Sound Financial Management</t>
  </si>
  <si>
    <t>REVENUE MANAGEMENT  - Revenue Growth %</t>
  </si>
  <si>
    <t>EXPENDITURE MANAGEMENT -Irregular, Fruitless and Wasteful and Unauthorised Expenditure / Total Operating Expenditure</t>
  </si>
  <si>
    <t>Norm : 95% - 100%.  Ratio : Operating Expenditure Budget ;  Formula : Actual Operating Expenditure/Budgeted Operating Expenditure × 100</t>
  </si>
  <si>
    <t xml:space="preserve">COMMENTS </t>
  </si>
  <si>
    <t>• Approved and funded organisational structure
Calculation :
Vacancy rate should be less than 10% of the entire staff establishment</t>
  </si>
  <si>
    <t>Actual verses target
This is motivated by the fact that WSPs are compiled merely as compliance and grants received from the LGSETA is utilised for operational matters. This indicator will show whether employees are really receiving training.</t>
  </si>
  <si>
    <t>NATIONAL SCORING</t>
  </si>
  <si>
    <t>Statement of Financial Position, Statement of Financial Performance, IDP, Budgets and In-Year Reports8</t>
  </si>
  <si>
    <t>Statement of Financial Position, Statement of Financial Performance, Notes to the AFS, Budget, In-Year reports, IDP and AR10%</t>
  </si>
  <si>
    <t>Statement of Financial Position, Statement of Financial Performance, Notes to the AFS, Budget, In year Reports and AR</t>
  </si>
  <si>
    <t>Statement of Financial Position, Statement of Financial Performance, Notes to the AFS, Budget , In-Year Reports, IDP and AR95</t>
  </si>
  <si>
    <t>Statement of Financial Position, Budget, IDP and AR</t>
  </si>
  <si>
    <t>Statement of Financial Performance, Budget, IDP, In-Year reports and AR</t>
  </si>
  <si>
    <t>Statement Financial Performance, Notes to Annual Financial Statements and AR0</t>
  </si>
  <si>
    <t>Statement of Financial Position, Budget, AFS Appendices, In-Year reports and AR95</t>
  </si>
  <si>
    <t>Percentage of total provincial geographical area with Land Use    Management Schemes and Systems. This accommodates other solutions not only the “scheme”. It could be solutions such as SDFs, Regional Plans, Corridor Plans, TSMPs etc ( SPLUMA?)</t>
  </si>
  <si>
    <t xml:space="preserve">67%-100%=2 / 34%-66%=1 / 0%-33%=0
</t>
  </si>
  <si>
    <t>Ward Committee meeting report backs &amp; attendance register</t>
  </si>
  <si>
    <t>Meeting report backs &amp; attendance register</t>
  </si>
  <si>
    <t xml:space="preserve">Documented &amp; captured: Police Report </t>
  </si>
  <si>
    <t>Complaints register</t>
  </si>
  <si>
    <t>Refuse removal schedule/report back</t>
  </si>
  <si>
    <t>Refuse removal schedule/report back (different standards for different areas)</t>
  </si>
  <si>
    <t xml:space="preserve">WEIGHTING </t>
  </si>
  <si>
    <t xml:space="preserve">SCORE </t>
  </si>
  <si>
    <t xml:space="preserve">POINTS </t>
  </si>
  <si>
    <t>POINTS AWARDED</t>
  </si>
  <si>
    <t xml:space="preserve">3 and more meetings  = 2 /2-1 meetings =1 /0 meetings=0
</t>
  </si>
  <si>
    <t xml:space="preserve">More than 50%  = 2/ 49% and less -1 / 0% = 0 </t>
  </si>
  <si>
    <t xml:space="preserve">% of indigent houses that have free rates </t>
  </si>
  <si>
    <t>Indigent register/billing system</t>
  </si>
  <si>
    <t xml:space="preserve">Yes </t>
  </si>
  <si>
    <t>Within 1 week = 2/ 1- 2 weeks = 1 / more than 2 weeks = 0</t>
  </si>
  <si>
    <t xml:space="preserve">• Access within 200(RDP)meters with a flow rate of 10 litres per minute and with the water quality according to SANS 241
• Municipality to provide actual annual target achieved.
• Target : As per the IDP/SDBIP
• Calculation : Number of New connections/total number of households requiring the service (backlog as per Census data 2011)
</t>
  </si>
  <si>
    <t>Weekly = 2, quarterly=1</t>
  </si>
  <si>
    <t>&gt;3quarters=2 / 1-3quarters =1 / 0-1quarter =0</t>
  </si>
  <si>
    <t>Norm - The norm range between 1 quarter to 3 quarters.  Formula - ((Cash and Cash Equivalents - Unspent Conditional Grants - Overdraft) + Short Term Investment) / quarterly Fixed Operational Expenditure excluding (Depreciation, Amortisation, Provision for Bad Debts, Impairment and Loss on Disposal of Assets)</t>
  </si>
  <si>
    <t xml:space="preserve">3 or more meetings = 3 / 2 - 1 meetings = 2 / 0 meetings = 0 </t>
  </si>
  <si>
    <t>Number  of MM and Senior Managers reporting to the MM (section 56) filled/ vacant?</t>
  </si>
  <si>
    <t xml:space="preserve">1 week </t>
  </si>
  <si>
    <t xml:space="preserve">TOTAL WEIGHTING FOR PILLAR </t>
  </si>
  <si>
    <t xml:space="preserve">95%-100%=2 / &lt;95%=0
</t>
  </si>
  <si>
    <t xml:space="preserve">95%-100%=2
&lt;95%=0
</t>
  </si>
  <si>
    <t xml:space="preserve">Formula - Actual Capital Expenditure / Budget Capital Expenditure x 100 
Norm - The norm range between 95% and 100% </t>
  </si>
  <si>
    <t xml:space="preserve">TOTALS </t>
  </si>
  <si>
    <t>WEIGHTING</t>
  </si>
  <si>
    <t xml:space="preserve">TOTAL WEGHTING FOR PILLAR </t>
  </si>
  <si>
    <t>0%-50% =1;  / 51%-100%=0</t>
  </si>
  <si>
    <t>A</t>
  </si>
  <si>
    <t>B</t>
  </si>
  <si>
    <t>C</t>
  </si>
  <si>
    <t>D</t>
  </si>
  <si>
    <t>E</t>
  </si>
  <si>
    <t xml:space="preserve">TEAM LEADER </t>
  </si>
  <si>
    <t>NAME OF PERSON COMPLETING REPORT (Person Capturing)</t>
  </si>
  <si>
    <t xml:space="preserve"> - Building Capable Local Government Institutions</t>
  </si>
  <si>
    <t>Post protest analysis, Reports for police</t>
  </si>
  <si>
    <t xml:space="preserve">3 and more meetings  = 2 /2-1 meetings = 1 / 0 meetings = 0
</t>
  </si>
  <si>
    <t xml:space="preserve">Total Rand Value of EPWP jobs  </t>
  </si>
  <si>
    <t>Number of protest that became violent</t>
  </si>
  <si>
    <t>Number of  public meetings held at which the Mayor or members of Mayoral/Exco committee provided report back to the public</t>
  </si>
  <si>
    <t xml:space="preserve">Feedback Reports  to communities of targets achieved, not achieved and  corrective action  </t>
  </si>
  <si>
    <t>Number of households that were connected for the first time to the electricity system</t>
  </si>
  <si>
    <t>The average time taken to fix water stoppages</t>
  </si>
  <si>
    <t>Number of households that were connected for the first time to the water system</t>
  </si>
  <si>
    <t>Number of  traditional councils in the municipal boundary</t>
  </si>
  <si>
    <t>Number of Traditional Leaders participating in Council meetings</t>
  </si>
  <si>
    <t xml:space="preserve">List Stoppages </t>
  </si>
  <si>
    <t xml:space="preserve">List Causes </t>
  </si>
  <si>
    <t xml:space="preserve">List </t>
  </si>
  <si>
    <t>List actions that have been taken against fraud, corruption, maladministration and failure to fulfil statutory obligations?</t>
  </si>
  <si>
    <t>Number of officials are presently on suspension, and for how long</t>
  </si>
  <si>
    <t>Number of permanent employees employed</t>
  </si>
  <si>
    <t>Number of temporary employees employed</t>
  </si>
  <si>
    <t>Applicable to Ethekwini, Msunduzi, Newcastle and Umhlathuze</t>
  </si>
  <si>
    <t>positive=2/0=1/negative=0</t>
  </si>
  <si>
    <t>Norm  - The norm range between 1.5 to 2 :1.  Formula - (cash and cash equivalents-bank overdraft+short term investment (cash)+long term investment(cash))-unspent conditional grants</t>
  </si>
  <si>
    <t>Statement of Financial Position</t>
  </si>
  <si>
    <t xml:space="preserve">Number of  citizen/public satisfaction survey's  conducted.   Provide details of latest findings  and  status </t>
  </si>
  <si>
    <t xml:space="preserve">4-3 surveys = 3 / 2 - 1 surveys  = 2 / 0 surveys  = 0 </t>
  </si>
  <si>
    <t xml:space="preserve">Survey and results </t>
  </si>
  <si>
    <t xml:space="preserve">Is IGR structures in place and functioning effectively </t>
  </si>
  <si>
    <t xml:space="preserve">Is there an  Anti-Corruption Policy and other measures in place and functioning effectively </t>
  </si>
  <si>
    <t>How is the relationship between the offices of the Mayor, Speaker and the Chief Whip</t>
  </si>
  <si>
    <t>Yes = 1/No = 0</t>
  </si>
  <si>
    <t xml:space="preserve">Is there a functional Local Labour Forum in place </t>
  </si>
  <si>
    <t>Yes = 1/ No = 0</t>
  </si>
  <si>
    <t>An established LLF</t>
  </si>
  <si>
    <t xml:space="preserve">LLF Agenda, Minutes of Meetings </t>
  </si>
  <si>
    <t xml:space="preserve">No of Enviroment Impact Assessment backlogs at the Municiapality  </t>
  </si>
  <si>
    <t xml:space="preserve">Frequency of the Health Services Inspection held in the municipal area (enviromental, food safety and management) </t>
  </si>
  <si>
    <t>ANNEXURE  C</t>
  </si>
  <si>
    <t xml:space="preserve">01 JULY 2013 - 30 JUNE 2014 </t>
  </si>
  <si>
    <t>BACK TO BASICS INDICATORS FOR THE FINANCIAL YEAR ENEDED 30 JUNE 2014</t>
  </si>
  <si>
    <t>4 meetings  per annum per ward committee (no of  wards X 4 = total meetings held)</t>
  </si>
  <si>
    <t xml:space="preserve">12 meeting per annum </t>
  </si>
  <si>
    <t xml:space="preserve">Number of households receiving Free Basic Water per annum </t>
  </si>
  <si>
    <t xml:space="preserve">Number of households receiving Free Basic Electricity per annum </t>
  </si>
  <si>
    <t xml:space="preserve">• Calculation : % of indigent households receiving free basic services  from the   approved and updated indigent register
• National Indigent Policy Guidelines of 2002
• Annual  PFMA returns
• % of FRB grant utilised </t>
  </si>
  <si>
    <t xml:space="preserve">% of households with Free Property rates per annum </t>
  </si>
  <si>
    <t xml:space="preserve">Number of  households have access to refuse removal per annum </t>
  </si>
  <si>
    <t xml:space="preserve">The frequency of collection of refuse in the municipality  per annum </t>
  </si>
  <si>
    <t xml:space="preserve">4 per annum per ward </t>
  </si>
  <si>
    <t xml:space="preserve">1 July - 30 June </t>
  </si>
  <si>
    <t xml:space="preserve">Percentage of the annual operating budget was spent during the financial year </t>
  </si>
  <si>
    <t xml:space="preserve">Percentage of the annual capital budget was spent during the financial year </t>
  </si>
  <si>
    <t>4 report per annum = 2/ 3-0 reports  = 0</t>
  </si>
  <si>
    <t>Number of  SDBIP quarterly progress reports submitted to Council</t>
  </si>
  <si>
    <t xml:space="preserve">Number of  households receiving electricity per annum </t>
  </si>
  <si>
    <t xml:space="preserve">Number of outages during the financial year </t>
  </si>
  <si>
    <t xml:space="preserve">The average time taken to fix outages in the system </t>
  </si>
  <si>
    <t xml:space="preserve">Number of households which had their electricity disconnected for non-payment during the year </t>
  </si>
  <si>
    <t xml:space="preserve">Number of  households receiving sanitation per annum </t>
  </si>
  <si>
    <t xml:space="preserve">Number of  households receiving water per annum </t>
  </si>
  <si>
    <t xml:space="preserve">Number of water stoppages that occurred during the year </t>
  </si>
  <si>
    <t>Number of households which had their water  disconnected in the  last year  for non-payment</t>
  </si>
  <si>
    <t xml:space="preserve">Number of kilometres of roads managed by the municipality during the year </t>
  </si>
  <si>
    <t xml:space="preserve">Number of Council meetings held during the financial year </t>
  </si>
  <si>
    <t xml:space="preserve">4 meetings per annum </t>
  </si>
  <si>
    <t>4 or more meetings = 2 / 3-1 meeting  = 1 / 0 meeting = 0</t>
  </si>
  <si>
    <t xml:space="preserve">Number of Exco or Mayoral Executive meetings held during  the financial year </t>
  </si>
  <si>
    <t xml:space="preserve">Number of portfolio meetings held during the financial </t>
  </si>
  <si>
    <t xml:space="preserve">Number of MPAC meetings held during the financial year </t>
  </si>
  <si>
    <t xml:space="preserve">4 per annum </t>
  </si>
  <si>
    <t>4 meetings = 1 ; &lt; 4 meetings = 0</t>
  </si>
  <si>
    <t>Number of formal (minuted) meetings between the Mayor, Speaker, Chief Whip and Manager  held during the year to deal with municipal matters</t>
  </si>
  <si>
    <t xml:space="preserve">Number of formal (minuted) meetings – to which all senior managers were invited – held during the year </t>
  </si>
  <si>
    <t xml:space="preserve">Number of formal (minuted) meetings held with organised labour during the year </t>
  </si>
  <si>
    <t xml:space="preserve">Number of work stoppages that have occurred during the year </t>
  </si>
  <si>
    <t xml:space="preserve">Number of instances of fraud and corruption that were reported in the municipality during the year </t>
  </si>
  <si>
    <t xml:space="preserve">Number of disciplinary cases on fraud and corruptionduring the yaer </t>
  </si>
  <si>
    <t xml:space="preserve">Number of  dismissals for fraud and corruption during the year </t>
  </si>
  <si>
    <t xml:space="preserve">Number of forensic investigations that were initiated during the year </t>
  </si>
  <si>
    <t xml:space="preserve">Number of  forensic investigations conducted during the year </t>
  </si>
  <si>
    <t xml:space="preserve"> % spent on MIG/Urban Settlement Development Grant during the year  </t>
  </si>
  <si>
    <t xml:space="preserve">Number of tenders over R200,000 awarded during the year  </t>
  </si>
  <si>
    <t>For these tenders approved during the year  , what was the average length of time in calendar days from FIRST advertisement to the date of letter of award to successful bidder?</t>
  </si>
  <si>
    <t xml:space="preserve">Total value of all tenders awarded during the year  </t>
  </si>
  <si>
    <t xml:space="preserve">Number of section 36 awards made during the year  </t>
  </si>
  <si>
    <t xml:space="preserve">Total value of section 36 awards made during the year  </t>
  </si>
  <si>
    <t xml:space="preserve"> % spend of the Municipality's operating budget on free basic services during the year  </t>
  </si>
  <si>
    <t xml:space="preserve">Number of new housing units constructed during the year  </t>
  </si>
  <si>
    <t xml:space="preserve">Number of disciplinary cases RESOLVED during the year  </t>
  </si>
  <si>
    <t xml:space="preserve">Number of  days of sick leave were taken by employees during the year  </t>
  </si>
  <si>
    <t xml:space="preserve">Number of the councillors that underwent training during the year  </t>
  </si>
  <si>
    <t xml:space="preserve">Number of the officials that underwent training during the year  </t>
  </si>
  <si>
    <t xml:space="preserve">Number of assessment of MM and section 56 managers  conducted during the year  </t>
  </si>
  <si>
    <t>4 evaluations per manager = 4 /3 evaluations per manager  =3 / 2 evaluations per manager =2 / 1 evaluation per manager =1 / 0 evaluations -0</t>
  </si>
  <si>
    <t xml:space="preserve">Number of  sewerage spillages that occurred during the year </t>
  </si>
  <si>
    <t xml:space="preserve">Number of  wards held ward committee meetings during the year </t>
  </si>
  <si>
    <t xml:space="preserve">Number of  public report-back meetings were convened and addressed by ward councilors during the year </t>
  </si>
  <si>
    <t xml:space="preserve">Number of  incidents of service delivery protests in the municipality during the year </t>
  </si>
  <si>
    <t xml:space="preserve">The average time taken to fix spillagesduring the year </t>
  </si>
  <si>
    <t xml:space="preserve">Actual Kilometres against target - Annual  assessment
Calculation : % achievement against target set in IDP &amp; SDBIP
</t>
  </si>
  <si>
    <t xml:space="preserve">• Critical posts vacant  – Section S54 &amp; S56 posts filled within 3 quarters after post is vacant
• Critical posts filled in terms of Municipal Systems Act Regulations
Calculation : % of filled S54 – S56 posts
</t>
  </si>
  <si>
    <t>Actual verses target
This is motivated by the fact that WSPs are compiled merely as compliance and grants received from the LGSETA is utilised for operational matters. This indicator will show whether employees are really receiving training.  - Annual  assessment</t>
  </si>
  <si>
    <t xml:space="preserve">Annual </t>
  </si>
  <si>
    <t>Individual reviews conducted as per LG : Municipal Performance Regulations</t>
  </si>
  <si>
    <t>67%-100% of all ward committees meeting  = 2  / 34%-66% of all ward committees meeting  = 1 / 0%-33% of all ward committees meeting  = 0</t>
  </si>
  <si>
    <t xml:space="preserve">Norm – Traditional Leaders to be invited to council meetings  - 4 per annum </t>
  </si>
  <si>
    <t>1 report per quarter (total 4)  ; Number of annual  performance reviews conducted –   OPMS - Annual assessment (1 per manager)</t>
  </si>
  <si>
    <t>4 or more reports = 2 / 3-2 report = 1 / 1-0 reports = 0</t>
  </si>
  <si>
    <t xml:space="preserve">ANNUAL  BACK TO BASICS TEMPLATE FOR 2013/2014   - MUNICIPALITIES PROVIDING ALL SERVICES </t>
  </si>
  <si>
    <t>BONGIWE MAKHANYA</t>
  </si>
  <si>
    <t>NEWCASTLE MUNICIPALITY</t>
  </si>
  <si>
    <t>N Ticka Ragunanan</t>
  </si>
  <si>
    <t>(034) 328 2178</t>
  </si>
  <si>
    <t>(034) 328 3473</t>
  </si>
  <si>
    <t>Budget to address the backlogs</t>
  </si>
  <si>
    <t>Weekly</t>
  </si>
  <si>
    <t>Customers are reluctant to complete surveys. A few completed surveys received</t>
  </si>
  <si>
    <t>Contain spillage so to prevent contermination of groung or water resources. Control &amp; regulation of traffic. Delay in response from specialists dealing with that particular substance. Inadequate hazmat personel &amp; Equipment. Inadequate rapid respnse intervention.</t>
  </si>
  <si>
    <t>Effective disaster Risk Management, eg: Disaster Management Forum, task teams, contigencyplans, field operation guides and protocols. Establihment of specialized task teams. Acquisition of specialized personnel and equipment. Hold debrief session for purpose of SWOT analysis.</t>
  </si>
  <si>
    <t>Days ( within 24 hours)</t>
  </si>
  <si>
    <t>779 Total inpsections</t>
  </si>
  <si>
    <t>Outdated By-Laws, lack of enforcement, underesourced, staff shortage</t>
  </si>
  <si>
    <t>Addition of resources, Additional staff,Review of outdated by-laws, Establishement of enforcement unit</t>
  </si>
  <si>
    <t>Filled</t>
  </si>
  <si>
    <t>Filled by Acting</t>
  </si>
  <si>
    <t>Bongiwe.Makhanya@newcastle.gov.za</t>
  </si>
  <si>
    <t>Tech 668 + Comm 287 =995</t>
  </si>
  <si>
    <t>R1,310,000.00</t>
  </si>
  <si>
    <t>20 000 m2</t>
  </si>
  <si>
    <t>208 KM</t>
  </si>
  <si>
    <t>0 KM</t>
  </si>
  <si>
    <t>No-0</t>
  </si>
  <si>
    <t>Remaining Section 56 positions - Number of poistions and Number filled: SED: Community Services, SED: Corporate Services,SED: Electrical/Machanical Services,SED: Development Planning &amp; Human Settlemens</t>
  </si>
  <si>
    <t>Some wards were non-functional due to various reasons; i.e. the code of conductwas not in place at that time, some would call meetings, political squables within the committee, the ward committees were not properly trained on the new reporting format and poor record keeping by ward committees</t>
  </si>
  <si>
    <t>Review of the ward committee policy to incooperate the code of conduct, training of ward committees on the reporting format and improved record keeping system</t>
  </si>
  <si>
    <t>Portfolio of evidence required by this template, which is minutes of all meetings is to large hence a schedule of summarised reports is proposed as a POE</t>
  </si>
  <si>
    <t>Some wards did not hold public meetings</t>
  </si>
  <si>
    <t>Neetha.Ticka-Ragunanan@newcastle.gov.za</t>
  </si>
  <si>
    <t>Resources: Staff and Vehicle fleet and Operational budget</t>
  </si>
  <si>
    <t>Yes</t>
  </si>
  <si>
    <t>RESPONSIBLE DEPARTMENT</t>
  </si>
  <si>
    <t>IDP</t>
  </si>
  <si>
    <t>Office of the Mayor</t>
  </si>
  <si>
    <t>PMS</t>
  </si>
  <si>
    <t>TECHNICAL SERVICES</t>
  </si>
  <si>
    <t>COMMUNITY SERVICES</t>
  </si>
  <si>
    <t>COMMUNITY SERVICES &amp; TECHNICAL SERVICES</t>
  </si>
  <si>
    <t>BTO</t>
  </si>
  <si>
    <t>ELECTRICAL SERVICES</t>
  </si>
  <si>
    <t>BTO/ELECTRICAL SERVICES</t>
  </si>
  <si>
    <t>WSA</t>
  </si>
  <si>
    <t>CORPORATE SERVICES</t>
  </si>
  <si>
    <t>COO</t>
  </si>
  <si>
    <t>LEGAL</t>
  </si>
  <si>
    <t>INTERNAL AUDIT</t>
  </si>
  <si>
    <t>EXECUTIVE SUPPORT</t>
  </si>
  <si>
    <t>DPHS</t>
  </si>
  <si>
    <t>CORPORATESERVICES</t>
  </si>
  <si>
    <t>HR</t>
  </si>
  <si>
    <r>
      <t xml:space="preserve">Number of  litigation cases that were  instituted </t>
    </r>
    <r>
      <rPr>
        <b/>
        <i/>
        <u/>
        <sz val="12"/>
        <color rgb="FFFF0000"/>
        <rFont val="Calibri"/>
        <family val="2"/>
        <scheme val="minor"/>
      </rPr>
      <t>by</t>
    </r>
    <r>
      <rPr>
        <b/>
        <sz val="10"/>
        <color rgb="FFFF0000"/>
        <rFont val="Calibri"/>
        <family val="2"/>
        <scheme val="minor"/>
      </rPr>
      <t xml:space="preserve"> the municipality during the year </t>
    </r>
  </si>
  <si>
    <r>
      <t xml:space="preserve">Number of litigation cases that  were  instituted </t>
    </r>
    <r>
      <rPr>
        <b/>
        <i/>
        <u/>
        <sz val="12"/>
        <color rgb="FFFF0000"/>
        <rFont val="Calibri"/>
        <family val="2"/>
        <scheme val="minor"/>
      </rPr>
      <t>against</t>
    </r>
    <r>
      <rPr>
        <b/>
        <sz val="10"/>
        <color rgb="FFFF0000"/>
        <rFont val="Calibri"/>
        <family val="2"/>
        <scheme val="minor"/>
      </rPr>
      <t xml:space="preserve"> the municipality during the year </t>
    </r>
  </si>
  <si>
    <r>
      <t xml:space="preserve">Current Ratio - </t>
    </r>
    <r>
      <rPr>
        <b/>
        <sz val="10"/>
        <color rgb="FFFF0000"/>
        <rFont val="Calibri"/>
        <family val="2"/>
        <scheme val="minor"/>
      </rPr>
      <t>The Ratio is used to assess the Municipality’s or Municipal Entity’s ability to pay back its Short-term Liabilities (Debt and Payables) with its Short-term Assets (Cash, Inventory, Receivables).</t>
    </r>
  </si>
  <si>
    <r>
      <t xml:space="preserve">Norm  - The norm range between 1.5 to 2 :1.  </t>
    </r>
    <r>
      <rPr>
        <b/>
        <i/>
        <sz val="10"/>
        <color rgb="FFFF0000"/>
        <rFont val="Calibri"/>
        <family val="2"/>
        <scheme val="minor"/>
      </rPr>
      <t>Formula</t>
    </r>
    <r>
      <rPr>
        <b/>
        <sz val="10"/>
        <color rgb="FFFF0000"/>
        <rFont val="Calibri"/>
        <family val="2"/>
        <scheme val="minor"/>
      </rPr>
      <t xml:space="preserve"> - Current Assets / Current Liabilities </t>
    </r>
  </si>
  <si>
    <t>SUSTAINABILITY -  Level of Cash Backed Reserves  (Net Assets – Accumulated Surplus)</t>
  </si>
  <si>
    <r>
      <t xml:space="preserve">Norm : =CPI.  </t>
    </r>
    <r>
      <rPr>
        <b/>
        <i/>
        <sz val="10"/>
        <color rgb="FFFF0000"/>
        <rFont val="Calibri"/>
        <family val="2"/>
        <scheme val="minor"/>
      </rPr>
      <t>Formula - Period under review's Total Revenue - previous period's Total Revenue)/ previous period's Total Revenue ) x 100</t>
    </r>
  </si>
  <si>
    <r>
      <t>Budget</t>
    </r>
    <r>
      <rPr>
        <b/>
        <i/>
        <sz val="10"/>
        <color rgb="FFFF0000"/>
        <rFont val="Calibri"/>
        <family val="2"/>
        <scheme val="minor"/>
      </rPr>
      <t xml:space="preserve"> implementation - Capital Expenditure Budget Implementation Indicator </t>
    </r>
  </si>
  <si>
    <r>
      <t xml:space="preserve">Formula - </t>
    </r>
    <r>
      <rPr>
        <b/>
        <sz val="10"/>
        <color rgb="FFFF0000"/>
        <rFont val="Calibri"/>
        <family val="2"/>
        <scheme val="minor"/>
      </rPr>
      <t xml:space="preserve">Actual Capital Expenditure / Budget Capital Expenditure x 100 . </t>
    </r>
    <r>
      <rPr>
        <b/>
        <i/>
        <sz val="10"/>
        <color rgb="FFFF0000"/>
        <rFont val="Calibri"/>
        <family val="2"/>
        <scheme val="minor"/>
      </rPr>
      <t xml:space="preserve">Norm - </t>
    </r>
    <r>
      <rPr>
        <b/>
        <sz val="10"/>
        <color rgb="FFFF0000"/>
        <rFont val="Calibri"/>
        <family val="2"/>
        <scheme val="minor"/>
      </rPr>
      <t xml:space="preserve">The norm range between 95% and 100% </t>
    </r>
  </si>
  <si>
    <t>1100Kms</t>
  </si>
  <si>
    <t>07/08/2013</t>
  </si>
  <si>
    <t>28/08/2013</t>
  </si>
  <si>
    <t>18/09/2013</t>
  </si>
  <si>
    <t>25/09/2013</t>
  </si>
  <si>
    <t>06/11/2013</t>
  </si>
  <si>
    <t>12/12/2013</t>
  </si>
  <si>
    <t>29/01/2014</t>
  </si>
  <si>
    <t>05/02/2014</t>
  </si>
  <si>
    <t>26/02/2014</t>
  </si>
  <si>
    <t>28/02/2014</t>
  </si>
  <si>
    <t>05/03/2014</t>
  </si>
  <si>
    <t>18/03/2014</t>
  </si>
  <si>
    <t>27/03/2014</t>
  </si>
  <si>
    <t>22/05/2014</t>
  </si>
  <si>
    <t>28/05/2014</t>
  </si>
  <si>
    <t>25/06/2014</t>
  </si>
  <si>
    <t>CCORPOOOOGJG</t>
  </si>
  <si>
    <t>04/07/2013</t>
  </si>
  <si>
    <t>24/07/2013</t>
  </si>
  <si>
    <t>20/08/2013</t>
  </si>
  <si>
    <t>28/08/2013 (09:00)</t>
  </si>
  <si>
    <t>28/08/28 2013 (13:30)</t>
  </si>
  <si>
    <t>12/09/2013</t>
  </si>
  <si>
    <t>17/09/2013</t>
  </si>
  <si>
    <t>22/10/2013</t>
  </si>
  <si>
    <t>19/11/2013</t>
  </si>
  <si>
    <t>25/11/2013</t>
  </si>
  <si>
    <t>24/01/2014</t>
  </si>
  <si>
    <t>28/01/2014</t>
  </si>
  <si>
    <t>13/02/2014</t>
  </si>
  <si>
    <t>24/02/2014</t>
  </si>
  <si>
    <t>04/03/2014</t>
  </si>
  <si>
    <t>12/03/2014</t>
  </si>
  <si>
    <t>13/05/2014</t>
  </si>
  <si>
    <t>20/05/2014</t>
  </si>
  <si>
    <t>22/05/2014 (09:00)</t>
  </si>
  <si>
    <t>22/05/2014 (13:30)</t>
  </si>
  <si>
    <t>18/06/2014</t>
  </si>
  <si>
    <t>25/06/2014 (09:00)</t>
  </si>
  <si>
    <t>25/06/2014 (13:30)</t>
  </si>
  <si>
    <t>CCCCCCOR</t>
  </si>
  <si>
    <t>Community Services - 02/07/2013</t>
  </si>
  <si>
    <t>Community Services - 06/08/2013</t>
  </si>
  <si>
    <t>Community Services - 19/09/2013</t>
  </si>
  <si>
    <t>Community Services -01/10/2013</t>
  </si>
  <si>
    <t>Community Services - 12/11/2013</t>
  </si>
  <si>
    <t>Community Services - 07/01/2014</t>
  </si>
  <si>
    <t>Community Services - 04/02/2014</t>
  </si>
  <si>
    <t>Community Services - 11/03/2014</t>
  </si>
  <si>
    <t>Community Services - 03/06/2014</t>
  </si>
  <si>
    <t>Corporate Services -09/07/2013</t>
  </si>
  <si>
    <t>Corporate Services - 06/08/2013</t>
  </si>
  <si>
    <t>Corporate Services - 03/09/2013</t>
  </si>
  <si>
    <t>Corporate Services - 01/10/2013</t>
  </si>
  <si>
    <t>Corporate Services - 05/11/2013</t>
  </si>
  <si>
    <t>Corporate Services - 07/01/2014</t>
  </si>
  <si>
    <t>Corporate Services - 04/02/2014</t>
  </si>
  <si>
    <t>Corporate Services - 03/06/2014</t>
  </si>
  <si>
    <t>Technical Services - 31/07/2013</t>
  </si>
  <si>
    <t>Technical Services - 07/08/2013</t>
  </si>
  <si>
    <t>Techncial Services - 18/09/2013</t>
  </si>
  <si>
    <t>Technical Services - 13/11/2013</t>
  </si>
  <si>
    <t>Technical Services - 15/01/2014</t>
  </si>
  <si>
    <t>Techncial Services - 05/03/2014</t>
  </si>
  <si>
    <t>Techncial Services - 09/04/2014</t>
  </si>
  <si>
    <t>Technical Servcies - 11/06/2014</t>
  </si>
  <si>
    <t>DP&amp;HS - 10/07/2013</t>
  </si>
  <si>
    <t>DP&amp;HS - 14/08/2013</t>
  </si>
  <si>
    <t>DP&amp;HS - 10/09/2013</t>
  </si>
  <si>
    <t>DP&amp;HS - 09/10/2013</t>
  </si>
  <si>
    <t>DP&amp;HS - 15/11/2013</t>
  </si>
  <si>
    <t>DP&amp;HS - 14/01/2014</t>
  </si>
  <si>
    <t>DP&amp;HS - 11/03/2014</t>
  </si>
  <si>
    <t>DP&amp;HS - 14/05/2014</t>
  </si>
  <si>
    <t>DP&amp;HS - 10/06/2014</t>
  </si>
  <si>
    <t>Finance - 22/07/2013</t>
  </si>
  <si>
    <t>Finance - 15/08/2013</t>
  </si>
  <si>
    <t>Finance - 12/09/2013</t>
  </si>
  <si>
    <t>Finance - 17/10/2013</t>
  </si>
  <si>
    <t>Finance - 11/11/2013</t>
  </si>
  <si>
    <t>Finance - 16/01/2014</t>
  </si>
  <si>
    <t>Finance - 18/02/2014</t>
  </si>
  <si>
    <t>Finance - 12/06/2014</t>
  </si>
  <si>
    <t>02/08/2013</t>
  </si>
  <si>
    <t>27/08/2013</t>
  </si>
  <si>
    <t>07/11/2013</t>
  </si>
  <si>
    <t>21/11/2013</t>
  </si>
  <si>
    <t>31/01/2014</t>
  </si>
  <si>
    <t>06/03/2014</t>
  </si>
  <si>
    <t>25/03/2014</t>
  </si>
  <si>
    <t>We have 2Traditional Authorities within NLM,namely Inkosi Kubheka and Inkosi Radebe</t>
  </si>
  <si>
    <t>298 Housing Unit</t>
  </si>
  <si>
    <r>
      <t>DEBTORS MANAGEMENT</t>
    </r>
    <r>
      <rPr>
        <b/>
        <i/>
        <sz val="10"/>
        <rFont val="Calibri"/>
        <family val="2"/>
        <scheme val="minor"/>
      </rPr>
      <t xml:space="preserve"> -  Collection Rate - Purpose/ Use of the Ratio  - The Ratio indicates the collection rate; i.e. level of payments. It measures increases or decreases in Debtors relative to annual billed revenue. In addition, in order to determine the real collection rate bad debts written-off is taken into consideration.</t>
    </r>
  </si>
  <si>
    <r>
      <t>Norm  The norm is 95% - F</t>
    </r>
    <r>
      <rPr>
        <b/>
        <i/>
        <sz val="10"/>
        <rFont val="Calibri"/>
        <family val="2"/>
        <scheme val="minor"/>
      </rPr>
      <t>ormula :  Gross Debtors Closing Balance + Billed Revenue - Gross Debtors Opening Balance + Bad Debts Written Off)/Billed Revenue x 100</t>
    </r>
  </si>
  <si>
    <t>To turn around the culture of non-payement</t>
  </si>
  <si>
    <t>Council is busy investing the implementation of smart water and electricity.</t>
  </si>
  <si>
    <t>We cannot comment as it refers to the total provincial geographic area</t>
  </si>
  <si>
    <t>R565 894 870,89</t>
  </si>
  <si>
    <t>R6359 752,27</t>
  </si>
  <si>
    <t>Number of  kilometres of new roads built during the financial year</t>
  </si>
  <si>
    <t>• 20 Amp supply is considered to be the basic service
• Calculation : New connections : Total number of households in municipal area provided with basic service/total number of households in area</t>
  </si>
  <si>
    <t>human settlement</t>
  </si>
  <si>
    <t>OFFICE OF THE MAYOR &amp; SPEAKER</t>
  </si>
  <si>
    <t xml:space="preserve">Unprotected </t>
  </si>
  <si>
    <t>Labour disputes</t>
  </si>
  <si>
    <t>CRO</t>
  </si>
  <si>
    <t xml:space="preserve">Communications </t>
  </si>
  <si>
    <t>1. SAP Cluster ,2. SAP Local Joint ,3. Second hand dealers meeting, 4. Ferrors scrap metals, 5. Organized Crime, 6. Intergrated Traffic Law enforcement,7. Security Managers Meetings (Annual), 8. Road incidents Mgt system,9. Community Services IGR. 10. IDP RF</t>
  </si>
  <si>
    <t>MM/Mayor</t>
  </si>
  <si>
    <t>Excellent</t>
  </si>
  <si>
    <t>Quarterly  technical assessments and formal assessments for 2011/12</t>
  </si>
  <si>
    <t>Due to budget constraints, not all vacant posts are funded.  Only critical posts identified and approved are filled as budgeted for</t>
  </si>
  <si>
    <t>Revenue enhancement strategies</t>
  </si>
  <si>
    <t>Annual Financial Statements</t>
  </si>
  <si>
    <t>Capital Expenditure Report from the Financial System</t>
  </si>
  <si>
    <t>````````</t>
  </si>
  <si>
    <t>30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</si>
</sst>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0"/>
      <color theme="1"/>
      <name val="Calibri"/>
      <family val="2"/>
      <scheme val="minor"/>
    </font>
    <font>
      <b/>
      <sz val="10"/>
      <color rgb="FFFFFFFF"/>
      <name val="Calibri"/>
      <family val="2"/>
      <scheme val="minor"/>
    </font>
    <font>
      <b/>
      <i/>
      <sz val="10"/>
      <color theme="1"/>
      <name val="Calibri"/>
      <family val="2"/>
      <scheme val="minor"/>
    </font>
    <font>
      <b/>
      <sz val="10"/>
      <name val="Calibri"/>
      <family val="2"/>
      <scheme val="minor"/>
    </font>
    <font>
      <b/>
      <sz val="10"/>
      <color rgb="FFFF0000"/>
      <name val="Calibri"/>
      <family val="2"/>
      <scheme val="minor"/>
    </font>
    <font>
      <b/>
      <i/>
      <sz val="10"/>
      <name val="Calibri"/>
      <family val="2"/>
      <scheme val="minor"/>
    </font>
    <font>
      <b/>
      <sz val="10"/>
      <color rgb="FF000000"/>
      <name val="Calibri"/>
      <family val="2"/>
      <scheme val="minor"/>
    </font>
    <font>
      <b/>
      <sz val="10"/>
      <color theme="0"/>
      <name val="Calibri"/>
      <family val="2"/>
      <scheme val="minor"/>
    </font>
    <font>
      <b/>
      <sz val="11"/>
      <color theme="1"/>
      <name val="Calibri"/>
      <family val="2"/>
      <scheme val="minor"/>
    </font>
    <font>
      <b/>
      <sz val="12"/>
      <color theme="1"/>
      <name val="Calibri"/>
      <family val="2"/>
      <scheme val="minor"/>
    </font>
    <font>
      <b/>
      <sz val="18"/>
      <color theme="0"/>
      <name val="Calibri"/>
      <family val="2"/>
      <scheme val="minor"/>
    </font>
    <font>
      <b/>
      <sz val="14"/>
      <color theme="0"/>
      <name val="Calibri"/>
      <family val="2"/>
      <scheme val="minor"/>
    </font>
    <font>
      <b/>
      <sz val="18"/>
      <color theme="1"/>
      <name val="Calibri"/>
      <family val="2"/>
      <scheme val="minor"/>
    </font>
    <font>
      <u/>
      <sz val="11"/>
      <color theme="10"/>
      <name val="Calibri"/>
      <family val="2"/>
      <scheme val="minor"/>
    </font>
    <font>
      <b/>
      <i/>
      <sz val="10"/>
      <color rgb="FFFF0000"/>
      <name val="Calibri"/>
      <family val="2"/>
      <scheme val="minor"/>
    </font>
    <font>
      <b/>
      <i/>
      <u/>
      <sz val="12"/>
      <color rgb="FFFF0000"/>
      <name val="Calibri"/>
      <family val="2"/>
      <scheme val="minor"/>
    </font>
    <font>
      <sz val="10"/>
      <color rgb="FFFF0000"/>
      <name val="Calibri"/>
      <family val="2"/>
      <scheme val="minor"/>
    </font>
    <font>
      <b/>
      <i/>
      <sz val="12"/>
      <name val="Calibri"/>
      <family val="2"/>
      <scheme val="minor"/>
    </font>
    <font>
      <b/>
      <i/>
      <sz val="12"/>
      <color rgb="FFFF0000"/>
      <name val="Calibri"/>
      <family val="2"/>
      <scheme val="minor"/>
    </font>
    <font>
      <b/>
      <sz val="12"/>
      <color rgb="FFFF0000"/>
      <name val="Calibri"/>
      <family val="2"/>
      <scheme val="minor"/>
    </font>
  </fonts>
  <fills count="13">
    <fill>
      <patternFill patternType="none"/>
    </fill>
    <fill>
      <patternFill patternType="gray125"/>
    </fill>
    <fill>
      <patternFill patternType="solid">
        <fgColor rgb="FF000000"/>
        <bgColor indexed="64"/>
      </patternFill>
    </fill>
    <fill>
      <patternFill patternType="solid">
        <fgColor rgb="FFFFFFFF"/>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0070C0"/>
        <bgColor indexed="64"/>
      </patternFill>
    </fill>
    <fill>
      <patternFill patternType="solid">
        <fgColor rgb="FF00CC00"/>
        <bgColor indexed="64"/>
      </patternFill>
    </fill>
    <fill>
      <patternFill patternType="solid">
        <fgColor rgb="FFFFFF00"/>
        <bgColor indexed="64"/>
      </patternFill>
    </fill>
    <fill>
      <patternFill patternType="solid">
        <fgColor theme="9"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387">
    <xf numFmtId="0" fontId="0" fillId="0" borderId="0" xfId="0"/>
    <xf numFmtId="0" fontId="2" fillId="0" borderId="1" xfId="0" applyFont="1" applyBorder="1" applyAlignment="1">
      <alignment vertical="center" wrapText="1"/>
    </xf>
    <xf numFmtId="0" fontId="2" fillId="0" borderId="0" xfId="0" applyFont="1"/>
    <xf numFmtId="0" fontId="2" fillId="4" borderId="0" xfId="0" applyFont="1" applyFill="1" applyBorder="1" applyAlignment="1">
      <alignment vertical="center"/>
    </xf>
    <xf numFmtId="0" fontId="2" fillId="4" borderId="1" xfId="0" applyFont="1" applyFill="1" applyBorder="1" applyAlignment="1">
      <alignment vertical="center"/>
    </xf>
    <xf numFmtId="0" fontId="5" fillId="7" borderId="1" xfId="0" applyFont="1" applyFill="1" applyBorder="1" applyAlignment="1">
      <alignment vertical="center" wrapText="1"/>
    </xf>
    <xf numFmtId="0" fontId="2" fillId="4" borderId="0"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5" fillId="0" borderId="1" xfId="0" applyFont="1" applyBorder="1" applyAlignment="1">
      <alignment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left" vertical="center"/>
    </xf>
    <xf numFmtId="9" fontId="5" fillId="0" borderId="1" xfId="2" applyFont="1" applyFill="1" applyBorder="1" applyAlignment="1">
      <alignment vertical="center"/>
    </xf>
    <xf numFmtId="0" fontId="7" fillId="0" borderId="1" xfId="0" applyFont="1" applyFill="1" applyBorder="1" applyAlignment="1">
      <alignment vertical="center" wrapText="1"/>
    </xf>
    <xf numFmtId="0" fontId="6" fillId="0" borderId="1" xfId="0" applyFont="1" applyBorder="1" applyAlignment="1">
      <alignment horizontal="left" vertical="center" wrapText="1" indent="1"/>
    </xf>
    <xf numFmtId="0" fontId="6" fillId="0" borderId="1" xfId="0" applyFont="1" applyBorder="1"/>
    <xf numFmtId="0" fontId="6" fillId="0" borderId="1" xfId="0" applyFont="1" applyFill="1" applyBorder="1" applyAlignment="1">
      <alignment horizontal="left" vertical="center" wrapText="1"/>
    </xf>
    <xf numFmtId="0" fontId="2" fillId="0" borderId="1" xfId="0" applyFont="1" applyBorder="1" applyAlignment="1">
      <alignment horizontal="left" vertical="center" wrapText="1" inden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7" fillId="5" borderId="1" xfId="0" applyFont="1" applyFill="1" applyBorder="1" applyAlignment="1">
      <alignment vertical="center"/>
    </xf>
    <xf numFmtId="0" fontId="9" fillId="5" borderId="1" xfId="0" applyFont="1" applyFill="1" applyBorder="1" applyAlignment="1">
      <alignment vertical="center"/>
    </xf>
    <xf numFmtId="0" fontId="5" fillId="5" borderId="1" xfId="0" applyFont="1" applyFill="1" applyBorder="1" applyAlignment="1">
      <alignment vertical="center"/>
    </xf>
    <xf numFmtId="0" fontId="2" fillId="0" borderId="0" xfId="0" applyFont="1" applyAlignment="1">
      <alignment horizontal="left"/>
    </xf>
    <xf numFmtId="0" fontId="5" fillId="7" borderId="1" xfId="0" applyFont="1" applyFill="1" applyBorder="1" applyAlignment="1">
      <alignment horizontal="left" vertical="center"/>
    </xf>
    <xf numFmtId="0" fontId="6" fillId="0" borderId="1" xfId="0"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Fill="1" applyBorder="1" applyAlignment="1">
      <alignment vertical="center"/>
    </xf>
    <xf numFmtId="0" fontId="2" fillId="0" borderId="0" xfId="0" applyFont="1" applyBorder="1" applyAlignment="1">
      <alignment vertical="center" wrapText="1"/>
    </xf>
    <xf numFmtId="0" fontId="2" fillId="4" borderId="18" xfId="0" applyFont="1" applyFill="1" applyBorder="1" applyAlignment="1">
      <alignment vertical="center"/>
    </xf>
    <xf numFmtId="0" fontId="3" fillId="3" borderId="19" xfId="0" applyFont="1" applyFill="1" applyBorder="1" applyAlignment="1">
      <alignment vertical="center"/>
    </xf>
    <xf numFmtId="0" fontId="3" fillId="3" borderId="20" xfId="0" applyFont="1" applyFill="1" applyBorder="1" applyAlignment="1">
      <alignment vertical="center"/>
    </xf>
    <xf numFmtId="0" fontId="5" fillId="0" borderId="1" xfId="0" applyFont="1" applyBorder="1" applyAlignment="1">
      <alignment vertical="top" wrapText="1"/>
    </xf>
    <xf numFmtId="0" fontId="5" fillId="4" borderId="0" xfId="0" applyFont="1" applyFill="1" applyBorder="1" applyAlignment="1">
      <alignment vertical="center"/>
    </xf>
    <xf numFmtId="0" fontId="9" fillId="0" borderId="0" xfId="0" applyFont="1"/>
    <xf numFmtId="0" fontId="2" fillId="0" borderId="1" xfId="0" applyFont="1" applyBorder="1" applyAlignment="1">
      <alignment horizontal="left" vertical="center"/>
    </xf>
    <xf numFmtId="0" fontId="7" fillId="0"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0" borderId="1" xfId="0" applyFont="1" applyFill="1" applyBorder="1" applyAlignment="1">
      <alignment vertical="top" wrapText="1"/>
    </xf>
    <xf numFmtId="0" fontId="5" fillId="0" borderId="6" xfId="0" applyFont="1" applyFill="1" applyBorder="1" applyAlignment="1">
      <alignment vertical="top" wrapText="1"/>
    </xf>
    <xf numFmtId="0" fontId="6" fillId="0" borderId="1" xfId="0" applyFont="1" applyBorder="1" applyAlignment="1"/>
    <xf numFmtId="0" fontId="2" fillId="0" borderId="0" xfId="0" applyFont="1" applyAlignment="1"/>
    <xf numFmtId="0" fontId="3" fillId="3" borderId="20"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3" xfId="0" applyFont="1" applyBorder="1" applyAlignment="1">
      <alignment vertical="top" wrapText="1"/>
    </xf>
    <xf numFmtId="0" fontId="2" fillId="5" borderId="1" xfId="0" applyFont="1" applyFill="1" applyBorder="1" applyAlignment="1">
      <alignment vertical="center" wrapText="1"/>
    </xf>
    <xf numFmtId="0" fontId="5" fillId="5" borderId="1" xfId="0" applyFont="1" applyFill="1" applyBorder="1" applyAlignment="1">
      <alignment horizontal="left" vertical="top" wrapText="1"/>
    </xf>
    <xf numFmtId="0" fontId="2" fillId="5" borderId="1" xfId="0" applyFont="1" applyFill="1" applyBorder="1" applyAlignment="1">
      <alignment vertical="center"/>
    </xf>
    <xf numFmtId="0" fontId="7" fillId="5" borderId="1" xfId="0" applyFont="1" applyFill="1" applyBorder="1" applyAlignment="1">
      <alignment horizontal="center" vertical="center"/>
    </xf>
    <xf numFmtId="0" fontId="5" fillId="5" borderId="1" xfId="0" applyFont="1" applyFill="1" applyBorder="1" applyAlignment="1">
      <alignment vertical="top" wrapText="1"/>
    </xf>
    <xf numFmtId="0" fontId="2" fillId="5" borderId="4" xfId="0" applyFont="1" applyFill="1" applyBorder="1" applyAlignment="1">
      <alignment vertical="center"/>
    </xf>
    <xf numFmtId="0" fontId="2" fillId="0" borderId="4" xfId="0" applyFont="1" applyFill="1" applyBorder="1" applyAlignment="1">
      <alignment horizontal="center" vertical="center"/>
    </xf>
    <xf numFmtId="0" fontId="13" fillId="10"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7" borderId="5" xfId="0" applyFont="1" applyFill="1" applyBorder="1" applyAlignment="1">
      <alignment vertical="center"/>
    </xf>
    <xf numFmtId="0" fontId="2" fillId="7" borderId="8" xfId="0" applyFont="1" applyFill="1" applyBorder="1" applyAlignment="1">
      <alignment vertical="center"/>
    </xf>
    <xf numFmtId="0" fontId="5" fillId="7"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top" wrapText="1"/>
    </xf>
    <xf numFmtId="0" fontId="5" fillId="4" borderId="4" xfId="0" applyFont="1" applyFill="1" applyBorder="1" applyAlignment="1">
      <alignment vertical="center"/>
    </xf>
    <xf numFmtId="0" fontId="2" fillId="0" borderId="4" xfId="0" applyFont="1" applyBorder="1" applyAlignment="1">
      <alignment vertical="center" wrapText="1"/>
    </xf>
    <xf numFmtId="0" fontId="5" fillId="0" borderId="4" xfId="0" applyFont="1" applyFill="1" applyBorder="1" applyAlignment="1">
      <alignment vertical="center"/>
    </xf>
    <xf numFmtId="0" fontId="5" fillId="4" borderId="4" xfId="0" applyFont="1" applyFill="1" applyBorder="1" applyAlignment="1">
      <alignment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2" xfId="0" applyFont="1" applyFill="1" applyBorder="1" applyAlignment="1">
      <alignment horizontal="center" vertical="center"/>
    </xf>
    <xf numFmtId="0" fontId="5" fillId="7" borderId="1"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4" borderId="0" xfId="0" applyFont="1" applyFill="1" applyBorder="1" applyAlignment="1">
      <alignment horizontal="center" vertical="center"/>
    </xf>
    <xf numFmtId="1" fontId="5" fillId="4" borderId="1" xfId="0" applyNumberFormat="1" applyFont="1" applyFill="1" applyBorder="1" applyAlignment="1">
      <alignment horizontal="center" vertical="center"/>
    </xf>
    <xf numFmtId="0" fontId="2" fillId="4"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9" fontId="7" fillId="0" borderId="1" xfId="0" applyNumberFormat="1" applyFont="1" applyFill="1" applyBorder="1" applyAlignment="1">
      <alignment vertical="center"/>
    </xf>
    <xf numFmtId="0" fontId="5"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2" fillId="4" borderId="0" xfId="0" applyFont="1" applyFill="1" applyBorder="1" applyAlignment="1">
      <alignment horizontal="center" vertical="center"/>
    </xf>
    <xf numFmtId="0" fontId="5" fillId="0" borderId="1" xfId="0" applyFont="1" applyFill="1" applyBorder="1" applyAlignment="1">
      <alignment horizontal="left" vertical="top" wrapText="1"/>
    </xf>
    <xf numFmtId="0" fontId="7"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7"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2" fillId="5" borderId="5" xfId="0" applyFont="1" applyFill="1" applyBorder="1" applyAlignment="1">
      <alignment vertical="center"/>
    </xf>
    <xf numFmtId="0" fontId="5" fillId="0" borderId="31" xfId="0" applyFont="1" applyFill="1" applyBorder="1" applyAlignment="1">
      <alignment vertical="center"/>
    </xf>
    <xf numFmtId="0" fontId="2" fillId="5" borderId="31" xfId="0" applyFont="1" applyFill="1" applyBorder="1" applyAlignment="1">
      <alignment vertical="center"/>
    </xf>
    <xf numFmtId="0" fontId="9" fillId="5" borderId="5" xfId="0" applyFont="1" applyFill="1" applyBorder="1" applyAlignment="1">
      <alignment horizontal="left" vertical="center"/>
    </xf>
    <xf numFmtId="0" fontId="9" fillId="11" borderId="1" xfId="0" applyFont="1" applyFill="1" applyBorder="1"/>
    <xf numFmtId="0" fontId="2" fillId="11" borderId="1" xfId="0" applyFont="1" applyFill="1" applyBorder="1"/>
    <xf numFmtId="0" fontId="2" fillId="11" borderId="1" xfId="0" applyFont="1" applyFill="1" applyBorder="1" applyAlignment="1">
      <alignment vertical="center"/>
    </xf>
    <xf numFmtId="0" fontId="2" fillId="11" borderId="1" xfId="0" applyFont="1" applyFill="1" applyBorder="1" applyAlignment="1">
      <alignment vertical="center" wrapText="1"/>
    </xf>
    <xf numFmtId="0" fontId="5" fillId="11" borderId="1" xfId="0" applyFont="1" applyFill="1" applyBorder="1" applyAlignment="1">
      <alignment vertical="center"/>
    </xf>
    <xf numFmtId="0" fontId="5"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6" xfId="0" applyFont="1" applyFill="1" applyBorder="1" applyAlignment="1">
      <alignment vertical="top" wrapText="1"/>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5" xfId="0" applyFont="1" applyFill="1" applyBorder="1" applyAlignment="1">
      <alignment vertical="center"/>
    </xf>
    <xf numFmtId="0" fontId="6" fillId="11" borderId="1" xfId="0" applyFont="1" applyFill="1" applyBorder="1" applyAlignment="1">
      <alignment vertical="center"/>
    </xf>
    <xf numFmtId="0" fontId="6" fillId="0" borderId="1" xfId="0" applyFont="1" applyBorder="1" applyAlignment="1">
      <alignment vertical="top" wrapText="1"/>
    </xf>
    <xf numFmtId="0" fontId="6" fillId="11" borderId="1" xfId="0" applyFont="1" applyFill="1" applyBorder="1" applyAlignment="1">
      <alignment vertical="top" wrapText="1"/>
    </xf>
    <xf numFmtId="0" fontId="6" fillId="11" borderId="1" xfId="0" applyFont="1" applyFill="1" applyBorder="1" applyAlignment="1">
      <alignment horizontal="center" vertical="center"/>
    </xf>
    <xf numFmtId="0" fontId="6" fillId="11" borderId="1" xfId="0" applyFont="1" applyFill="1" applyBorder="1" applyAlignment="1">
      <alignment horizontal="center" vertical="top" wrapText="1"/>
    </xf>
    <xf numFmtId="0" fontId="6" fillId="11" borderId="1" xfId="0" applyFont="1" applyFill="1" applyBorder="1" applyAlignment="1">
      <alignment horizontal="left" vertical="top" wrapText="1"/>
    </xf>
    <xf numFmtId="0" fontId="16" fillId="11" borderId="1" xfId="0" applyFont="1" applyFill="1" applyBorder="1" applyAlignment="1">
      <alignment horizontal="center" vertical="center"/>
    </xf>
    <xf numFmtId="9" fontId="6" fillId="11" borderId="1" xfId="2" applyFont="1" applyFill="1" applyBorder="1" applyAlignment="1">
      <alignment vertical="center"/>
    </xf>
    <xf numFmtId="0" fontId="6" fillId="11" borderId="5" xfId="0" applyFont="1" applyFill="1" applyBorder="1" applyAlignment="1">
      <alignment vertical="center"/>
    </xf>
    <xf numFmtId="0" fontId="6" fillId="0" borderId="1" xfId="0" applyFont="1" applyFill="1" applyBorder="1" applyAlignment="1">
      <alignment horizontal="center" vertical="center" wrapText="1"/>
    </xf>
    <xf numFmtId="9" fontId="6" fillId="0" borderId="1" xfId="2" applyFont="1" applyFill="1" applyBorder="1" applyAlignment="1">
      <alignment vertical="center"/>
    </xf>
    <xf numFmtId="0" fontId="6" fillId="0" borderId="1" xfId="0" applyFont="1" applyBorder="1" applyAlignment="1">
      <alignment horizontal="left" vertical="top" wrapText="1" indent="1"/>
    </xf>
    <xf numFmtId="0" fontId="6" fillId="0" borderId="1" xfId="0" applyFont="1" applyBorder="1" applyAlignment="1">
      <alignment horizontal="left"/>
    </xf>
    <xf numFmtId="0" fontId="6" fillId="11" borderId="1" xfId="0" applyFont="1" applyFill="1" applyBorder="1" applyAlignment="1">
      <alignment vertical="center" wrapText="1"/>
    </xf>
    <xf numFmtId="0" fontId="6" fillId="4" borderId="0" xfId="0" applyFont="1" applyFill="1" applyBorder="1" applyAlignment="1">
      <alignment vertical="center"/>
    </xf>
    <xf numFmtId="0" fontId="16" fillId="4"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5" xfId="0" applyFont="1" applyFill="1" applyBorder="1" applyAlignment="1">
      <alignment vertical="center"/>
    </xf>
    <xf numFmtId="0" fontId="6" fillId="4" borderId="1" xfId="0"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6" fillId="0" borderId="1" xfId="0" applyFont="1" applyBorder="1" applyAlignment="1">
      <alignment wrapText="1"/>
    </xf>
    <xf numFmtId="0" fontId="18" fillId="0" borderId="0" xfId="0" applyFont="1" applyAlignment="1">
      <alignment vertical="center" wrapText="1"/>
    </xf>
    <xf numFmtId="0" fontId="16" fillId="0" borderId="1" xfId="0" applyFont="1" applyBorder="1" applyAlignment="1">
      <alignment horizontal="center" vertical="center" wrapText="1"/>
    </xf>
    <xf numFmtId="0" fontId="6" fillId="4" borderId="1" xfId="0" applyFont="1" applyFill="1" applyBorder="1" applyAlignment="1">
      <alignment vertical="center"/>
    </xf>
    <xf numFmtId="0" fontId="16" fillId="0" borderId="1" xfId="0" applyFont="1" applyBorder="1" applyAlignment="1">
      <alignment horizontal="left" vertical="top" wrapText="1"/>
    </xf>
    <xf numFmtId="0" fontId="6" fillId="4" borderId="1" xfId="0" applyFont="1" applyFill="1" applyBorder="1" applyAlignment="1">
      <alignment vertical="center" wrapText="1"/>
    </xf>
    <xf numFmtId="0" fontId="16" fillId="0" borderId="1" xfId="0" applyFont="1" applyBorder="1" applyAlignment="1">
      <alignment vertical="center" wrapText="1"/>
    </xf>
    <xf numFmtId="0" fontId="6" fillId="4" borderId="4"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top" wrapText="1"/>
    </xf>
    <xf numFmtId="0" fontId="6" fillId="4" borderId="4" xfId="0" applyFont="1" applyFill="1" applyBorder="1" applyAlignment="1">
      <alignment vertical="center"/>
    </xf>
    <xf numFmtId="0" fontId="6" fillId="0" borderId="4" xfId="0" applyFont="1" applyBorder="1" applyAlignment="1">
      <alignment vertical="center" wrapText="1"/>
    </xf>
    <xf numFmtId="0" fontId="16" fillId="0" borderId="4" xfId="0" applyFont="1" applyFill="1" applyBorder="1" applyAlignment="1">
      <alignment horizontal="center" vertical="center"/>
    </xf>
    <xf numFmtId="0" fontId="6" fillId="0" borderId="4" xfId="0" applyFont="1" applyFill="1" applyBorder="1" applyAlignment="1">
      <alignment vertical="center"/>
    </xf>
    <xf numFmtId="0" fontId="6" fillId="0" borderId="31" xfId="0" applyFont="1" applyFill="1" applyBorder="1" applyAlignment="1">
      <alignment vertical="center"/>
    </xf>
    <xf numFmtId="0" fontId="5" fillId="5" borderId="1" xfId="0" applyFont="1" applyFill="1" applyBorder="1"/>
    <xf numFmtId="0" fontId="7" fillId="4" borderId="1" xfId="0" applyFont="1" applyFill="1" applyBorder="1" applyAlignment="1">
      <alignment horizontal="center" vertical="center"/>
    </xf>
    <xf numFmtId="0" fontId="9" fillId="4" borderId="0" xfId="0" applyFont="1" applyFill="1" applyBorder="1" applyAlignment="1">
      <alignment vertical="center"/>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14" fontId="19" fillId="0" borderId="1" xfId="0" applyNumberFormat="1" applyFont="1" applyFill="1" applyBorder="1" applyAlignment="1">
      <alignment horizontal="left" vertical="center" wrapText="1"/>
    </xf>
    <xf numFmtId="0" fontId="7"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20" fillId="0" borderId="1" xfId="0" applyFont="1" applyFill="1" applyBorder="1" applyAlignment="1">
      <alignment horizontal="center" vertical="center"/>
    </xf>
    <xf numFmtId="0" fontId="21" fillId="0" borderId="1" xfId="0" applyFont="1" applyFill="1" applyBorder="1" applyAlignment="1">
      <alignment vertical="center"/>
    </xf>
    <xf numFmtId="0" fontId="20" fillId="0" borderId="1" xfId="0" applyFont="1" applyFill="1" applyBorder="1" applyAlignment="1">
      <alignment vertical="center"/>
    </xf>
    <xf numFmtId="0" fontId="20" fillId="0" borderId="5" xfId="0" applyFont="1" applyFill="1" applyBorder="1" applyAlignment="1">
      <alignment vertical="center"/>
    </xf>
    <xf numFmtId="0" fontId="21" fillId="0" borderId="5" xfId="0" applyFont="1" applyFill="1" applyBorder="1" applyAlignment="1">
      <alignment vertical="center"/>
    </xf>
    <xf numFmtId="9" fontId="5" fillId="0" borderId="1" xfId="2" applyFont="1" applyFill="1" applyBorder="1" applyAlignment="1">
      <alignment vertical="center" wrapText="1"/>
    </xf>
    <xf numFmtId="0" fontId="7" fillId="0" borderId="30" xfId="0" applyFont="1" applyFill="1" applyBorder="1" applyAlignment="1">
      <alignment horizontal="center" vertical="center"/>
    </xf>
    <xf numFmtId="0" fontId="5" fillId="11" borderId="1" xfId="0" applyFont="1" applyFill="1" applyBorder="1" applyAlignment="1">
      <alignment vertical="center" wrapText="1"/>
    </xf>
    <xf numFmtId="0" fontId="5" fillId="4"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 fontId="5" fillId="4"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5" fillId="4" borderId="2" xfId="0" applyFont="1" applyFill="1" applyBorder="1" applyAlignment="1">
      <alignment vertical="center"/>
    </xf>
    <xf numFmtId="0" fontId="5" fillId="0" borderId="2" xfId="0" applyFont="1" applyFill="1" applyBorder="1" applyAlignment="1">
      <alignment vertical="center"/>
    </xf>
    <xf numFmtId="0" fontId="5" fillId="0" borderId="2" xfId="0" applyFont="1" applyBorder="1" applyAlignment="1">
      <alignment vertical="center" wrapText="1"/>
    </xf>
    <xf numFmtId="10" fontId="16" fillId="11" borderId="1" xfId="0" applyNumberFormat="1" applyFont="1" applyFill="1" applyBorder="1" applyAlignment="1">
      <alignment vertical="center"/>
    </xf>
    <xf numFmtId="10" fontId="16" fillId="0" borderId="1" xfId="0" applyNumberFormat="1" applyFont="1" applyFill="1" applyBorder="1" applyAlignment="1">
      <alignment vertical="center"/>
    </xf>
    <xf numFmtId="9" fontId="16" fillId="0" borderId="1" xfId="0" applyNumberFormat="1" applyFont="1" applyFill="1" applyBorder="1" applyAlignment="1">
      <alignment vertical="center"/>
    </xf>
    <xf numFmtId="1" fontId="5" fillId="12" borderId="1" xfId="0" applyNumberFormat="1" applyFont="1" applyFill="1" applyBorder="1" applyAlignment="1">
      <alignment horizontal="center" vertical="center"/>
    </xf>
    <xf numFmtId="0" fontId="5" fillId="12" borderId="1" xfId="0" applyFont="1" applyFill="1" applyBorder="1" applyAlignment="1">
      <alignment horizontal="center" vertical="top" wrapText="1"/>
    </xf>
    <xf numFmtId="0" fontId="5" fillId="12" borderId="1" xfId="0" applyFont="1" applyFill="1" applyBorder="1" applyAlignment="1">
      <alignment horizontal="left" vertical="top" wrapText="1"/>
    </xf>
    <xf numFmtId="0" fontId="5" fillId="12" borderId="1" xfId="0" applyFont="1" applyFill="1" applyBorder="1" applyAlignment="1">
      <alignment vertical="top" wrapText="1"/>
    </xf>
    <xf numFmtId="0" fontId="7" fillId="12" borderId="1" xfId="0" applyFont="1" applyFill="1" applyBorder="1" applyAlignment="1">
      <alignment vertical="center"/>
    </xf>
    <xf numFmtId="0" fontId="7" fillId="12" borderId="1" xfId="0" applyFont="1" applyFill="1" applyBorder="1" applyAlignment="1">
      <alignment horizontal="center" vertical="center"/>
    </xf>
    <xf numFmtId="0" fontId="5" fillId="12" borderId="1" xfId="0" applyFont="1" applyFill="1" applyBorder="1" applyAlignment="1">
      <alignment vertical="center"/>
    </xf>
    <xf numFmtId="0" fontId="5" fillId="12" borderId="5" xfId="0" applyFont="1" applyFill="1" applyBorder="1" applyAlignment="1">
      <alignment vertical="center"/>
    </xf>
    <xf numFmtId="0" fontId="5" fillId="12" borderId="0" xfId="0" applyFont="1" applyFill="1" applyBorder="1" applyAlignment="1">
      <alignment vertical="center"/>
    </xf>
    <xf numFmtId="44" fontId="5" fillId="12" borderId="1" xfId="1" applyFont="1" applyFill="1" applyBorder="1" applyAlignment="1">
      <alignment vertical="center"/>
    </xf>
    <xf numFmtId="1" fontId="6" fillId="12" borderId="1" xfId="0" applyNumberFormat="1" applyFont="1" applyFill="1" applyBorder="1" applyAlignment="1">
      <alignment horizontal="center" vertical="center"/>
    </xf>
    <xf numFmtId="0" fontId="6" fillId="12" borderId="1" xfId="0" applyFont="1" applyFill="1" applyBorder="1" applyAlignment="1">
      <alignment horizontal="center" vertical="top" wrapText="1"/>
    </xf>
    <xf numFmtId="0" fontId="6" fillId="12" borderId="1" xfId="0" applyFont="1" applyFill="1" applyBorder="1" applyAlignment="1">
      <alignment horizontal="left" vertical="top" wrapText="1"/>
    </xf>
    <xf numFmtId="0" fontId="6" fillId="12" borderId="1" xfId="0" applyFont="1" applyFill="1" applyBorder="1" applyAlignment="1">
      <alignment vertical="top" wrapText="1"/>
    </xf>
    <xf numFmtId="0" fontId="16" fillId="12" borderId="1" xfId="0" applyFont="1" applyFill="1" applyBorder="1" applyAlignment="1">
      <alignment vertical="center"/>
    </xf>
    <xf numFmtId="0" fontId="16" fillId="12" borderId="1" xfId="0" applyFont="1" applyFill="1" applyBorder="1" applyAlignment="1">
      <alignment horizontal="center" vertical="center"/>
    </xf>
    <xf numFmtId="9" fontId="6" fillId="12" borderId="1" xfId="2" applyFont="1" applyFill="1" applyBorder="1" applyAlignment="1">
      <alignment vertical="center"/>
    </xf>
    <xf numFmtId="0" fontId="6" fillId="12" borderId="1" xfId="0" applyFont="1" applyFill="1" applyBorder="1" applyAlignment="1">
      <alignment vertical="center"/>
    </xf>
    <xf numFmtId="0" fontId="6" fillId="12" borderId="5" xfId="0" applyFont="1" applyFill="1" applyBorder="1" applyAlignment="1">
      <alignment vertical="center"/>
    </xf>
    <xf numFmtId="0" fontId="6" fillId="12" borderId="0" xfId="0" applyFont="1" applyFill="1" applyBorder="1" applyAlignment="1">
      <alignment vertical="center"/>
    </xf>
    <xf numFmtId="10" fontId="6" fillId="4" borderId="1" xfId="0" applyNumberFormat="1" applyFont="1" applyFill="1" applyBorder="1" applyAlignment="1">
      <alignment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4" xfId="0" applyFont="1" applyFill="1" applyBorder="1" applyAlignment="1">
      <alignment horizontal="center" vertical="center"/>
    </xf>
    <xf numFmtId="0" fontId="16"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center"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6" fillId="0" borderId="1" xfId="0" applyFont="1" applyFill="1" applyBorder="1" applyAlignment="1">
      <alignment horizontal="center" vertical="center"/>
    </xf>
    <xf numFmtId="0" fontId="5" fillId="12" borderId="1" xfId="0" applyFont="1" applyFill="1" applyBorder="1" applyAlignment="1">
      <alignment horizontal="left" vertical="top" wrapText="1"/>
    </xf>
    <xf numFmtId="0" fontId="6" fillId="12"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Border="1" applyAlignment="1">
      <alignment horizontal="left" vertical="top"/>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 fillId="0" borderId="1" xfId="0" applyFont="1" applyBorder="1" applyAlignment="1">
      <alignment horizontal="left" vertical="center"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1" xfId="0" applyFont="1" applyBorder="1" applyAlignment="1">
      <alignmen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5" fillId="7" borderId="1" xfId="0" applyFont="1" applyFill="1" applyBorder="1" applyAlignment="1">
      <alignment horizontal="center" vertical="center"/>
    </xf>
    <xf numFmtId="0" fontId="6" fillId="11"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0" fillId="4" borderId="5"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8" borderId="5" xfId="0" applyFont="1" applyFill="1" applyBorder="1" applyAlignment="1">
      <alignment horizontal="right" vertical="center" wrapText="1"/>
    </xf>
    <xf numFmtId="0" fontId="10" fillId="8" borderId="8" xfId="0" applyFont="1" applyFill="1" applyBorder="1" applyAlignment="1">
      <alignment horizontal="right" vertical="center" wrapText="1"/>
    </xf>
    <xf numFmtId="0" fontId="10" fillId="8" borderId="6" xfId="0" applyFont="1" applyFill="1" applyBorder="1" applyAlignment="1">
      <alignment horizontal="right" vertical="center" wrapText="1"/>
    </xf>
    <xf numFmtId="0" fontId="3" fillId="5" borderId="4" xfId="0" applyFont="1" applyFill="1" applyBorder="1" applyAlignment="1">
      <alignment horizontal="center" vertical="center"/>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2" xfId="0" applyFont="1" applyBorder="1" applyAlignment="1">
      <alignment horizontal="center" vertical="center" wrapText="1"/>
    </xf>
    <xf numFmtId="0" fontId="10" fillId="8"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4" borderId="18" xfId="0" applyFont="1" applyFill="1" applyBorder="1" applyAlignment="1">
      <alignment horizontal="center" vertical="center"/>
    </xf>
    <xf numFmtId="0" fontId="2" fillId="4" borderId="0"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2" fillId="0" borderId="0"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5" borderId="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4" borderId="1" xfId="0" applyFont="1" applyFill="1" applyBorder="1" applyAlignment="1">
      <alignment horizontal="left" vertical="center" wrapText="1"/>
    </xf>
    <xf numFmtId="0" fontId="2" fillId="4" borderId="5" xfId="0" applyFont="1" applyFill="1" applyBorder="1" applyAlignment="1">
      <alignment horizontal="left" vertical="center"/>
    </xf>
    <xf numFmtId="0" fontId="2" fillId="4" borderId="8" xfId="0" applyFont="1" applyFill="1" applyBorder="1" applyAlignment="1">
      <alignment horizontal="left" vertical="center"/>
    </xf>
    <xf numFmtId="0" fontId="2" fillId="4" borderId="6" xfId="0" applyFont="1" applyFill="1" applyBorder="1" applyAlignment="1">
      <alignment horizontal="left" vertical="center"/>
    </xf>
    <xf numFmtId="0" fontId="2" fillId="4" borderId="1" xfId="0" applyFont="1" applyFill="1" applyBorder="1" applyAlignment="1">
      <alignment horizontal="center" vertical="center"/>
    </xf>
    <xf numFmtId="0" fontId="15" fillId="4" borderId="5" xfId="3" applyFill="1" applyBorder="1" applyAlignment="1">
      <alignment horizontal="left" vertical="center"/>
    </xf>
    <xf numFmtId="0" fontId="15" fillId="4" borderId="1" xfId="3" applyFill="1" applyBorder="1" applyAlignment="1">
      <alignment horizontal="center" vertical="center"/>
    </xf>
    <xf numFmtId="0" fontId="2" fillId="4" borderId="1" xfId="0" applyFont="1" applyFill="1" applyBorder="1" applyAlignment="1">
      <alignment horizontal="left" vertical="center"/>
    </xf>
    <xf numFmtId="15" fontId="2" fillId="4" borderId="5" xfId="0" applyNumberFormat="1" applyFont="1" applyFill="1" applyBorder="1" applyAlignment="1">
      <alignment horizontal="left" vertical="center"/>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6" xfId="0" applyFont="1" applyFill="1" applyBorder="1" applyAlignment="1">
      <alignment horizontal="center" vertical="center"/>
    </xf>
    <xf numFmtId="0" fontId="12" fillId="5" borderId="24" xfId="0" applyFont="1" applyFill="1" applyBorder="1" applyAlignment="1">
      <alignment horizontal="center" vertical="center"/>
    </xf>
    <xf numFmtId="0" fontId="3" fillId="2" borderId="4" xfId="0" applyFont="1" applyFill="1" applyBorder="1" applyAlignment="1">
      <alignment horizontal="center" vertical="center"/>
    </xf>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11" fillId="4" borderId="5" xfId="0" applyFont="1" applyFill="1" applyBorder="1" applyAlignment="1">
      <alignment horizontal="left" vertical="center"/>
    </xf>
    <xf numFmtId="0" fontId="11" fillId="4" borderId="8" xfId="0" applyFont="1" applyFill="1" applyBorder="1" applyAlignment="1">
      <alignment horizontal="left" vertical="center"/>
    </xf>
    <xf numFmtId="0" fontId="11" fillId="4" borderId="6" xfId="0" applyFont="1" applyFill="1" applyBorder="1" applyAlignment="1">
      <alignment horizontal="left" vertical="center"/>
    </xf>
    <xf numFmtId="0" fontId="14" fillId="8" borderId="5"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6"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4"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5" fillId="0" borderId="25"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5" fillId="4" borderId="1" xfId="0" applyFont="1" applyFill="1" applyBorder="1" applyAlignment="1">
      <alignment horizontal="center" vertical="top"/>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43" fontId="16" fillId="0" borderId="1" xfId="4" applyFont="1" applyFill="1" applyBorder="1" applyAlignment="1">
      <alignment vertical="center"/>
    </xf>
    <xf numFmtId="10" fontId="16" fillId="0" borderId="1" xfId="0" applyNumberFormat="1" applyFont="1" applyBorder="1" applyAlignment="1">
      <alignment vertical="center" wrapText="1"/>
    </xf>
  </cellXfs>
  <cellStyles count="5">
    <cellStyle name="Comma" xfId="4" builtinId="3"/>
    <cellStyle name="Currency" xfId="1" builtinId="4"/>
    <cellStyle name="Hyperlink" xfId="3" builtinId="8"/>
    <cellStyle name="Normal" xfId="0" builtinId="0"/>
    <cellStyle name="Percent" xfId="2" builtinId="5"/>
  </cellStyles>
  <dxfs count="6">
    <dxf>
      <font>
        <b/>
        <i/>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auto="1"/>
        </right>
        <top style="thin">
          <color indexed="64"/>
        </top>
        <bottom style="thin">
          <color indexed="64"/>
        </bottom>
      </border>
    </dxf>
    <dxf>
      <font>
        <b/>
        <i/>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i/>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mruColors>
      <color rgb="FF66FF66"/>
      <color rgb="FFFFFF99"/>
      <color rgb="FFFFFF66"/>
      <color rgb="FF00CC00"/>
      <color rgb="FF33CC33"/>
      <color rgb="FF006600"/>
      <color rgb="FF21C5FF"/>
      <color rgb="FF00BBFE"/>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GroupWise\B2B%20Template%20version%20B2B%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Sheet3"/>
      <sheetName val="Sheet1"/>
    </sheetNames>
    <sheetDataSet>
      <sheetData sheetId="0"/>
      <sheetData sheetId="1"/>
      <sheetData sheetId="2" refreshError="1"/>
    </sheetDataSet>
  </externalBook>
</externalLink>
</file>

<file path=xl/tables/table1.xml><?xml version="1.0" encoding="utf-8"?>
<table xmlns="http://schemas.openxmlformats.org/spreadsheetml/2006/main" id="1" name="Table1" displayName="Table1" ref="I232:I236" totalsRowShown="0" headerRowDxfId="5" dataDxfId="3" headerRowBorderDxfId="4" tableBorderDxfId="2" totalsRowBorderDxfId="1">
  <autoFilter ref="I232:I236"/>
  <tableColumns count="1">
    <tableColumn id="1" name="Fill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eetha.Ticka-Ragunanan@newcastle.gov.za" TargetMode="External"/><Relationship Id="rId1" Type="http://schemas.openxmlformats.org/officeDocument/2006/relationships/hyperlink" Target="mailto:Bongiwe.Makhanya@newcastle.gov.za"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2"/>
  <sheetViews>
    <sheetView tabSelected="1" topLeftCell="A35" zoomScale="90" zoomScaleNormal="90" workbookViewId="0">
      <pane ySplit="4" topLeftCell="A247" activePane="bottomLeft" state="frozen"/>
      <selection activeCell="B35" sqref="B35"/>
      <selection pane="bottomLeft" activeCell="H258" sqref="H258"/>
    </sheetView>
  </sheetViews>
  <sheetFormatPr defaultRowHeight="12.75" x14ac:dyDescent="0.2"/>
  <cols>
    <col min="1" max="1" width="10.7109375" style="20" bestFit="1" customWidth="1"/>
    <col min="2" max="2" width="11.140625" style="2" bestFit="1" customWidth="1"/>
    <col min="3" max="3" width="29" style="2" customWidth="1"/>
    <col min="4" max="4" width="14.5703125" style="21" customWidth="1"/>
    <col min="5" max="5" width="30.85546875" style="25" customWidth="1"/>
    <col min="6" max="6" width="19.28515625" style="2" customWidth="1"/>
    <col min="7" max="7" width="17.28515625" style="43" customWidth="1"/>
    <col min="8" max="8" width="21.28515625" style="2" customWidth="1"/>
    <col min="9" max="9" width="16" style="21" customWidth="1"/>
    <col min="10" max="10" width="20.5703125" style="2" customWidth="1"/>
    <col min="11" max="11" width="21.5703125" style="2" customWidth="1"/>
    <col min="12" max="12" width="17" style="2" bestFit="1" customWidth="1"/>
    <col min="13" max="13" width="28.42578125" style="116" customWidth="1"/>
    <col min="14" max="16384" width="9.140625" style="2"/>
  </cols>
  <sheetData>
    <row r="1" spans="1:13" s="36" customFormat="1" ht="23.25" x14ac:dyDescent="0.2">
      <c r="A1" s="349" t="s">
        <v>285</v>
      </c>
      <c r="B1" s="349"/>
      <c r="C1" s="349"/>
      <c r="D1" s="349"/>
      <c r="E1" s="349"/>
      <c r="F1" s="349"/>
      <c r="G1" s="349"/>
      <c r="H1" s="349"/>
      <c r="I1" s="349"/>
      <c r="J1" s="349"/>
      <c r="K1" s="349"/>
      <c r="L1" s="349"/>
      <c r="M1" s="115"/>
    </row>
    <row r="2" spans="1:13" x14ac:dyDescent="0.2">
      <c r="A2" s="350" t="s">
        <v>216</v>
      </c>
      <c r="B2" s="350"/>
      <c r="C2" s="350"/>
      <c r="D2" s="350"/>
      <c r="E2" s="350"/>
      <c r="F2" s="350"/>
      <c r="G2" s="350"/>
      <c r="H2" s="350"/>
      <c r="I2" s="350"/>
      <c r="J2" s="350"/>
      <c r="K2" s="350"/>
      <c r="L2" s="350"/>
    </row>
    <row r="3" spans="1:13" s="3" customFormat="1" x14ac:dyDescent="0.25">
      <c r="A3" s="351" t="s">
        <v>1</v>
      </c>
      <c r="B3" s="351"/>
      <c r="C3" s="351"/>
      <c r="D3" s="351"/>
      <c r="E3" s="351"/>
      <c r="F3" s="351"/>
      <c r="G3" s="351"/>
      <c r="H3" s="352" t="s">
        <v>2</v>
      </c>
      <c r="I3" s="352"/>
      <c r="J3" s="352"/>
      <c r="K3" s="352"/>
      <c r="L3" s="352"/>
      <c r="M3" s="117"/>
    </row>
    <row r="4" spans="1:13" s="3" customFormat="1" x14ac:dyDescent="0.25">
      <c r="A4" s="60"/>
      <c r="B4" s="61"/>
      <c r="C4" s="61"/>
      <c r="D4" s="61"/>
      <c r="E4" s="61"/>
      <c r="F4" s="61"/>
      <c r="G4" s="61"/>
      <c r="H4" s="61"/>
      <c r="I4" s="61"/>
      <c r="J4" s="61"/>
      <c r="K4" s="61"/>
      <c r="L4" s="61"/>
      <c r="M4" s="117"/>
    </row>
    <row r="5" spans="1:13" s="3" customFormat="1" ht="23.25" x14ac:dyDescent="0.25">
      <c r="A5" s="337" t="s">
        <v>3</v>
      </c>
      <c r="B5" s="337"/>
      <c r="C5" s="337"/>
      <c r="D5" s="337"/>
      <c r="E5" s="353" t="s">
        <v>215</v>
      </c>
      <c r="F5" s="354"/>
      <c r="G5" s="355"/>
      <c r="H5" s="356" t="s">
        <v>214</v>
      </c>
      <c r="I5" s="357"/>
      <c r="J5" s="357"/>
      <c r="K5" s="357"/>
      <c r="L5" s="358"/>
      <c r="M5" s="117"/>
    </row>
    <row r="6" spans="1:13" s="3" customFormat="1" x14ac:dyDescent="0.25">
      <c r="A6" s="344" t="s">
        <v>4</v>
      </c>
      <c r="B6" s="344"/>
      <c r="C6" s="344"/>
      <c r="D6" s="344"/>
      <c r="E6" s="345">
        <v>42037</v>
      </c>
      <c r="F6" s="339"/>
      <c r="G6" s="340"/>
      <c r="H6" s="346" t="s">
        <v>197</v>
      </c>
      <c r="I6" s="347"/>
      <c r="J6" s="347"/>
      <c r="K6" s="347"/>
      <c r="L6" s="348"/>
      <c r="M6" s="117"/>
    </row>
    <row r="7" spans="1:13" s="3" customFormat="1" x14ac:dyDescent="0.25">
      <c r="A7" s="344" t="s">
        <v>176</v>
      </c>
      <c r="B7" s="344"/>
      <c r="C7" s="344"/>
      <c r="D7" s="344"/>
      <c r="E7" s="338"/>
      <c r="F7" s="339"/>
      <c r="G7" s="340"/>
      <c r="H7" s="61"/>
      <c r="I7" s="61"/>
      <c r="J7" s="61"/>
      <c r="K7" s="61"/>
      <c r="L7" s="61"/>
      <c r="M7" s="117"/>
    </row>
    <row r="8" spans="1:13" s="3" customFormat="1" x14ac:dyDescent="0.25">
      <c r="A8" s="344" t="s">
        <v>177</v>
      </c>
      <c r="B8" s="344"/>
      <c r="C8" s="344"/>
      <c r="D8" s="344"/>
      <c r="E8" s="338" t="s">
        <v>286</v>
      </c>
      <c r="F8" s="339"/>
      <c r="G8" s="340"/>
      <c r="H8" s="61" t="s">
        <v>288</v>
      </c>
      <c r="I8" s="61"/>
      <c r="J8" s="61"/>
      <c r="K8" s="61"/>
      <c r="L8" s="61"/>
      <c r="M8" s="117"/>
    </row>
    <row r="9" spans="1:13" s="3" customFormat="1" x14ac:dyDescent="0.25">
      <c r="A9" s="337" t="s">
        <v>5</v>
      </c>
      <c r="B9" s="337"/>
      <c r="C9" s="337"/>
      <c r="D9" s="337"/>
      <c r="E9" s="338"/>
      <c r="F9" s="339"/>
      <c r="G9" s="340"/>
      <c r="H9" s="4" t="s">
        <v>6</v>
      </c>
      <c r="I9" s="341" t="s">
        <v>289</v>
      </c>
      <c r="J9" s="341"/>
      <c r="K9" s="341"/>
      <c r="L9" s="341"/>
      <c r="M9" s="117"/>
    </row>
    <row r="10" spans="1:13" s="3" customFormat="1" x14ac:dyDescent="0.25">
      <c r="A10" s="337"/>
      <c r="B10" s="337"/>
      <c r="C10" s="337"/>
      <c r="D10" s="337"/>
      <c r="E10" s="338" t="s">
        <v>290</v>
      </c>
      <c r="F10" s="339"/>
      <c r="G10" s="340"/>
      <c r="H10" s="4" t="s">
        <v>7</v>
      </c>
      <c r="I10" s="341">
        <v>836304142</v>
      </c>
      <c r="J10" s="341"/>
      <c r="K10" s="341"/>
      <c r="L10" s="341"/>
      <c r="M10" s="117"/>
    </row>
    <row r="11" spans="1:13" s="3" customFormat="1" ht="15" x14ac:dyDescent="0.25">
      <c r="A11" s="337"/>
      <c r="B11" s="337"/>
      <c r="C11" s="337"/>
      <c r="D11" s="337"/>
      <c r="E11" s="342" t="s">
        <v>302</v>
      </c>
      <c r="F11" s="339"/>
      <c r="G11" s="340"/>
      <c r="H11" s="4" t="s">
        <v>8</v>
      </c>
      <c r="I11" s="343" t="s">
        <v>314</v>
      </c>
      <c r="J11" s="341"/>
      <c r="K11" s="341"/>
      <c r="L11" s="341"/>
      <c r="M11" s="117"/>
    </row>
    <row r="12" spans="1:13" s="3" customFormat="1" ht="13.5" thickBot="1" x14ac:dyDescent="0.3">
      <c r="A12" s="333"/>
      <c r="B12" s="333"/>
      <c r="C12" s="333"/>
      <c r="D12" s="333"/>
      <c r="E12" s="333"/>
      <c r="F12" s="333"/>
      <c r="G12" s="333"/>
      <c r="H12" s="333"/>
      <c r="I12" s="333"/>
      <c r="J12" s="333"/>
      <c r="K12" s="333"/>
      <c r="L12" s="333"/>
      <c r="M12" s="117"/>
    </row>
    <row r="13" spans="1:13" s="3" customFormat="1" x14ac:dyDescent="0.25">
      <c r="A13" s="334" t="s">
        <v>61</v>
      </c>
      <c r="B13" s="335"/>
      <c r="C13" s="335"/>
      <c r="D13" s="335"/>
      <c r="E13" s="335"/>
      <c r="F13" s="335"/>
      <c r="G13" s="335"/>
      <c r="H13" s="335"/>
      <c r="I13" s="335"/>
      <c r="J13" s="335"/>
      <c r="K13" s="335"/>
      <c r="L13" s="336"/>
      <c r="M13" s="117"/>
    </row>
    <row r="14" spans="1:13" s="3" customFormat="1" x14ac:dyDescent="0.25">
      <c r="A14" s="330" t="s">
        <v>44</v>
      </c>
      <c r="B14" s="279"/>
      <c r="C14" s="279"/>
      <c r="D14" s="279"/>
      <c r="E14" s="279" t="s">
        <v>45</v>
      </c>
      <c r="F14" s="279"/>
      <c r="G14" s="331" t="s">
        <v>287</v>
      </c>
      <c r="H14" s="331"/>
      <c r="I14" s="331"/>
      <c r="J14" s="331"/>
      <c r="K14" s="331"/>
      <c r="L14" s="332"/>
      <c r="M14" s="117"/>
    </row>
    <row r="15" spans="1:13" s="3" customFormat="1" x14ac:dyDescent="0.25">
      <c r="A15" s="330" t="s">
        <v>46</v>
      </c>
      <c r="B15" s="279"/>
      <c r="C15" s="279"/>
      <c r="D15" s="279"/>
      <c r="E15" s="279" t="s">
        <v>47</v>
      </c>
      <c r="F15" s="279"/>
      <c r="G15" s="331"/>
      <c r="H15" s="331"/>
      <c r="I15" s="331"/>
      <c r="J15" s="331"/>
      <c r="K15" s="331"/>
      <c r="L15" s="332"/>
      <c r="M15" s="117"/>
    </row>
    <row r="16" spans="1:13" s="3" customFormat="1" x14ac:dyDescent="0.25">
      <c r="A16" s="330" t="s">
        <v>48</v>
      </c>
      <c r="B16" s="279"/>
      <c r="C16" s="279"/>
      <c r="D16" s="279"/>
      <c r="E16" s="279" t="s">
        <v>49</v>
      </c>
      <c r="F16" s="279"/>
      <c r="G16" s="331"/>
      <c r="H16" s="331"/>
      <c r="I16" s="331"/>
      <c r="J16" s="331"/>
      <c r="K16" s="331"/>
      <c r="L16" s="332"/>
      <c r="M16" s="117"/>
    </row>
    <row r="17" spans="1:13" s="3" customFormat="1" x14ac:dyDescent="0.25">
      <c r="A17" s="330" t="s">
        <v>50</v>
      </c>
      <c r="B17" s="279"/>
      <c r="C17" s="279"/>
      <c r="D17" s="279"/>
      <c r="E17" s="279" t="s">
        <v>47</v>
      </c>
      <c r="F17" s="279"/>
      <c r="G17" s="331"/>
      <c r="H17" s="331"/>
      <c r="I17" s="331"/>
      <c r="J17" s="331"/>
      <c r="K17" s="331"/>
      <c r="L17" s="332"/>
      <c r="M17" s="117"/>
    </row>
    <row r="18" spans="1:13" s="3" customFormat="1" x14ac:dyDescent="0.25">
      <c r="A18" s="330" t="s">
        <v>51</v>
      </c>
      <c r="B18" s="279"/>
      <c r="C18" s="279"/>
      <c r="D18" s="279"/>
      <c r="E18" s="279" t="s">
        <v>47</v>
      </c>
      <c r="F18" s="279"/>
      <c r="G18" s="331"/>
      <c r="H18" s="331"/>
      <c r="I18" s="331"/>
      <c r="J18" s="331"/>
      <c r="K18" s="331"/>
      <c r="L18" s="332"/>
      <c r="M18" s="117"/>
    </row>
    <row r="19" spans="1:13" s="3" customFormat="1" x14ac:dyDescent="0.25">
      <c r="A19" s="330" t="s">
        <v>52</v>
      </c>
      <c r="B19" s="279"/>
      <c r="C19" s="279"/>
      <c r="D19" s="279"/>
      <c r="E19" s="279" t="s">
        <v>49</v>
      </c>
      <c r="F19" s="279"/>
      <c r="G19" s="331"/>
      <c r="H19" s="331"/>
      <c r="I19" s="331"/>
      <c r="J19" s="331"/>
      <c r="K19" s="331"/>
      <c r="L19" s="332"/>
      <c r="M19" s="117"/>
    </row>
    <row r="20" spans="1:13" s="3" customFormat="1" ht="13.5" thickBot="1" x14ac:dyDescent="0.3">
      <c r="A20" s="314" t="s">
        <v>53</v>
      </c>
      <c r="B20" s="315"/>
      <c r="C20" s="315"/>
      <c r="D20" s="315"/>
      <c r="E20" s="315" t="s">
        <v>54</v>
      </c>
      <c r="F20" s="315"/>
      <c r="G20" s="316"/>
      <c r="H20" s="316"/>
      <c r="I20" s="316"/>
      <c r="J20" s="316"/>
      <c r="K20" s="316"/>
      <c r="L20" s="317"/>
      <c r="M20" s="117"/>
    </row>
    <row r="21" spans="1:13" s="3" customFormat="1" ht="13.5" thickBot="1" x14ac:dyDescent="0.3">
      <c r="A21" s="308"/>
      <c r="B21" s="308"/>
      <c r="C21" s="308"/>
      <c r="D21" s="308"/>
      <c r="E21" s="308"/>
      <c r="F21" s="308"/>
      <c r="G21" s="308"/>
      <c r="H21" s="308"/>
      <c r="I21" s="308"/>
      <c r="J21" s="308"/>
      <c r="K21" s="308"/>
      <c r="L21" s="308"/>
      <c r="M21" s="117"/>
    </row>
    <row r="22" spans="1:13" s="3" customFormat="1" ht="13.5" thickBot="1" x14ac:dyDescent="0.3">
      <c r="A22" s="309" t="s">
        <v>55</v>
      </c>
      <c r="B22" s="310"/>
      <c r="C22" s="310"/>
      <c r="D22" s="310"/>
      <c r="E22" s="310"/>
      <c r="F22" s="310"/>
      <c r="G22" s="310"/>
      <c r="H22" s="310"/>
      <c r="I22" s="310"/>
      <c r="J22" s="310"/>
      <c r="K22" s="310"/>
      <c r="L22" s="311"/>
      <c r="M22" s="117"/>
    </row>
    <row r="23" spans="1:13" s="3" customFormat="1" ht="18.75" x14ac:dyDescent="0.25">
      <c r="A23" s="318"/>
      <c r="B23" s="319"/>
      <c r="C23" s="54" t="s">
        <v>56</v>
      </c>
      <c r="D23" s="320" t="s">
        <v>57</v>
      </c>
      <c r="E23" s="321"/>
      <c r="F23" s="321"/>
      <c r="G23" s="321"/>
      <c r="H23" s="321"/>
      <c r="I23" s="321"/>
      <c r="J23" s="321"/>
      <c r="K23" s="322"/>
      <c r="L23" s="323"/>
      <c r="M23" s="117"/>
    </row>
    <row r="24" spans="1:13" s="3" customFormat="1" ht="19.5" thickBot="1" x14ac:dyDescent="0.3">
      <c r="A24" s="318"/>
      <c r="B24" s="319"/>
      <c r="C24" s="55" t="s">
        <v>58</v>
      </c>
      <c r="D24" s="324" t="s">
        <v>59</v>
      </c>
      <c r="E24" s="325"/>
      <c r="F24" s="325"/>
      <c r="G24" s="325"/>
      <c r="H24" s="325"/>
      <c r="I24" s="325"/>
      <c r="J24" s="325"/>
      <c r="K24" s="326"/>
      <c r="L24" s="323"/>
      <c r="M24" s="117"/>
    </row>
    <row r="25" spans="1:13" s="3" customFormat="1" ht="19.5" thickBot="1" x14ac:dyDescent="0.3">
      <c r="A25" s="318"/>
      <c r="B25" s="319"/>
      <c r="C25" s="56" t="s">
        <v>60</v>
      </c>
      <c r="D25" s="327" t="s">
        <v>67</v>
      </c>
      <c r="E25" s="328"/>
      <c r="F25" s="328"/>
      <c r="G25" s="328"/>
      <c r="H25" s="328"/>
      <c r="I25" s="328"/>
      <c r="J25" s="328"/>
      <c r="K25" s="329"/>
      <c r="L25" s="323"/>
      <c r="M25" s="117"/>
    </row>
    <row r="26" spans="1:13" s="3" customFormat="1" ht="13.5" thickBot="1" x14ac:dyDescent="0.3">
      <c r="A26" s="305"/>
      <c r="B26" s="306"/>
      <c r="C26" s="306"/>
      <c r="D26" s="306"/>
      <c r="E26" s="306"/>
      <c r="F26" s="306"/>
      <c r="G26" s="306"/>
      <c r="H26" s="306"/>
      <c r="I26" s="306"/>
      <c r="J26" s="306"/>
      <c r="K26" s="306"/>
      <c r="L26" s="307"/>
      <c r="M26" s="117"/>
    </row>
    <row r="27" spans="1:13" s="3" customFormat="1" ht="13.5" thickBot="1" x14ac:dyDescent="0.3">
      <c r="A27" s="308"/>
      <c r="B27" s="308"/>
      <c r="C27" s="308"/>
      <c r="D27" s="308"/>
      <c r="E27" s="308"/>
      <c r="F27" s="308"/>
      <c r="G27" s="308"/>
      <c r="H27" s="308"/>
      <c r="I27" s="308"/>
      <c r="J27" s="308"/>
      <c r="K27" s="308"/>
      <c r="L27" s="308"/>
      <c r="M27" s="117"/>
    </row>
    <row r="28" spans="1:13" s="3" customFormat="1" x14ac:dyDescent="0.25">
      <c r="A28" s="309" t="s">
        <v>129</v>
      </c>
      <c r="B28" s="310"/>
      <c r="C28" s="310"/>
      <c r="D28" s="310"/>
      <c r="E28" s="310"/>
      <c r="F28" s="310"/>
      <c r="G28" s="310"/>
      <c r="H28" s="310"/>
      <c r="I28" s="310"/>
      <c r="J28" s="310"/>
      <c r="K28" s="310"/>
      <c r="L28" s="311"/>
      <c r="M28" s="117"/>
    </row>
    <row r="29" spans="1:13" s="3" customFormat="1" ht="15" x14ac:dyDescent="0.25">
      <c r="A29" s="31"/>
      <c r="D29" s="312" t="s">
        <v>118</v>
      </c>
      <c r="E29" s="312"/>
      <c r="F29" s="312"/>
      <c r="G29" s="58" t="s">
        <v>146</v>
      </c>
      <c r="H29" s="58" t="s">
        <v>148</v>
      </c>
      <c r="I29" s="58" t="s">
        <v>147</v>
      </c>
      <c r="J29" s="30"/>
      <c r="K29" s="30"/>
      <c r="L29" s="30"/>
      <c r="M29" s="117"/>
    </row>
    <row r="30" spans="1:13" s="3" customFormat="1" ht="15" x14ac:dyDescent="0.25">
      <c r="A30" s="31"/>
      <c r="D30" s="313" t="s">
        <v>119</v>
      </c>
      <c r="E30" s="313"/>
      <c r="F30" s="313"/>
      <c r="G30" s="57">
        <f>D60</f>
        <v>34</v>
      </c>
      <c r="H30" s="57">
        <f>I60</f>
        <v>0</v>
      </c>
      <c r="I30" s="57"/>
      <c r="J30" s="59"/>
      <c r="K30" s="59"/>
      <c r="L30" s="99"/>
      <c r="M30" s="117"/>
    </row>
    <row r="31" spans="1:13" s="3" customFormat="1" ht="15" x14ac:dyDescent="0.25">
      <c r="A31" s="31"/>
      <c r="D31" s="292" t="s">
        <v>120</v>
      </c>
      <c r="E31" s="293"/>
      <c r="F31" s="294"/>
      <c r="G31" s="57">
        <v>27</v>
      </c>
      <c r="H31" s="57">
        <f>I82</f>
        <v>0</v>
      </c>
      <c r="I31" s="57"/>
      <c r="J31" s="59"/>
      <c r="K31" s="59"/>
      <c r="L31" s="99"/>
      <c r="M31" s="117"/>
    </row>
    <row r="32" spans="1:13" s="3" customFormat="1" ht="15" x14ac:dyDescent="0.25">
      <c r="A32" s="31"/>
      <c r="D32" s="292" t="s">
        <v>121</v>
      </c>
      <c r="E32" s="293"/>
      <c r="F32" s="294"/>
      <c r="G32" s="57">
        <f>D202</f>
        <v>56</v>
      </c>
      <c r="H32" s="57">
        <f>I202</f>
        <v>2</v>
      </c>
      <c r="I32" s="57"/>
      <c r="J32" s="59"/>
      <c r="K32" s="59"/>
      <c r="L32" s="99"/>
      <c r="M32" s="117"/>
    </row>
    <row r="33" spans="1:13" s="3" customFormat="1" ht="15" x14ac:dyDescent="0.25">
      <c r="A33" s="31"/>
      <c r="D33" s="292" t="s">
        <v>122</v>
      </c>
      <c r="E33" s="293"/>
      <c r="F33" s="294"/>
      <c r="G33" s="57">
        <v>39</v>
      </c>
      <c r="H33" s="57">
        <f>I229</f>
        <v>0</v>
      </c>
      <c r="I33" s="57"/>
      <c r="J33" s="59"/>
      <c r="K33" s="59"/>
      <c r="L33" s="99"/>
      <c r="M33" s="117"/>
    </row>
    <row r="34" spans="1:13" s="3" customFormat="1" ht="15" x14ac:dyDescent="0.25">
      <c r="A34" s="31"/>
      <c r="D34" s="292" t="s">
        <v>178</v>
      </c>
      <c r="E34" s="293"/>
      <c r="F34" s="294"/>
      <c r="G34" s="57">
        <f>D250</f>
        <v>18</v>
      </c>
      <c r="H34" s="57">
        <f>I251</f>
        <v>1548</v>
      </c>
      <c r="I34" s="57"/>
      <c r="J34" s="59"/>
      <c r="K34" s="59"/>
      <c r="L34" s="99"/>
      <c r="M34" s="117"/>
    </row>
    <row r="35" spans="1:13" s="3" customFormat="1" ht="15" x14ac:dyDescent="0.25">
      <c r="A35" s="31"/>
      <c r="D35" s="295" t="s">
        <v>167</v>
      </c>
      <c r="E35" s="296"/>
      <c r="F35" s="297"/>
      <c r="G35" s="58">
        <f>SUM(G30:G34)</f>
        <v>174</v>
      </c>
      <c r="H35" s="58">
        <f>SUM(H30:H34)</f>
        <v>1550</v>
      </c>
      <c r="I35" s="58">
        <f>SUM(I30:I34)</f>
        <v>0</v>
      </c>
      <c r="J35" s="59"/>
      <c r="K35" s="59"/>
      <c r="L35" s="99"/>
      <c r="M35" s="117"/>
    </row>
    <row r="36" spans="1:13" ht="13.5" thickBot="1" x14ac:dyDescent="0.25">
      <c r="A36" s="32"/>
      <c r="B36" s="33"/>
      <c r="C36" s="33"/>
      <c r="D36" s="33"/>
      <c r="E36" s="33"/>
      <c r="F36" s="33"/>
      <c r="G36" s="33"/>
      <c r="H36" s="33"/>
      <c r="I36" s="44"/>
      <c r="J36" s="33"/>
      <c r="K36" s="33"/>
      <c r="L36" s="33"/>
    </row>
    <row r="37" spans="1:13" x14ac:dyDescent="0.2">
      <c r="A37" s="298"/>
      <c r="B37" s="298"/>
      <c r="C37" s="298"/>
      <c r="D37" s="298"/>
      <c r="E37" s="298"/>
      <c r="F37" s="298"/>
      <c r="G37" s="298"/>
      <c r="H37" s="298"/>
      <c r="I37" s="298"/>
      <c r="J37" s="298"/>
      <c r="K37" s="298"/>
      <c r="L37" s="298"/>
      <c r="M37" s="168"/>
    </row>
    <row r="38" spans="1:13" s="6" customFormat="1" ht="25.5" x14ac:dyDescent="0.25">
      <c r="A38" s="62" t="s">
        <v>171</v>
      </c>
      <c r="B38" s="263" t="s">
        <v>9</v>
      </c>
      <c r="C38" s="263"/>
      <c r="D38" s="62" t="s">
        <v>168</v>
      </c>
      <c r="E38" s="62" t="s">
        <v>32</v>
      </c>
      <c r="F38" s="62" t="s">
        <v>33</v>
      </c>
      <c r="G38" s="5" t="s">
        <v>41</v>
      </c>
      <c r="H38" s="62" t="s">
        <v>39</v>
      </c>
      <c r="I38" s="62" t="s">
        <v>149</v>
      </c>
      <c r="J38" s="62" t="s">
        <v>42</v>
      </c>
      <c r="K38" s="5" t="s">
        <v>43</v>
      </c>
      <c r="L38" s="107" t="s">
        <v>126</v>
      </c>
      <c r="M38" s="118" t="s">
        <v>317</v>
      </c>
    </row>
    <row r="39" spans="1:13" s="35" customFormat="1" ht="185.25" customHeight="1" x14ac:dyDescent="0.25">
      <c r="A39" s="85">
        <v>1</v>
      </c>
      <c r="B39" s="231" t="s">
        <v>272</v>
      </c>
      <c r="C39" s="231"/>
      <c r="D39" s="71">
        <v>2</v>
      </c>
      <c r="E39" s="72" t="s">
        <v>281</v>
      </c>
      <c r="F39" s="34" t="s">
        <v>217</v>
      </c>
      <c r="G39" s="46" t="s">
        <v>140</v>
      </c>
      <c r="H39" s="7">
        <v>96</v>
      </c>
      <c r="I39" s="8"/>
      <c r="J39" s="91" t="s">
        <v>310</v>
      </c>
      <c r="K39" s="91" t="s">
        <v>311</v>
      </c>
      <c r="L39" s="108" t="s">
        <v>312</v>
      </c>
      <c r="M39" s="119" t="s">
        <v>318</v>
      </c>
    </row>
    <row r="40" spans="1:13" s="35" customFormat="1" ht="43.5" customHeight="1" x14ac:dyDescent="0.25">
      <c r="A40" s="85">
        <v>2</v>
      </c>
      <c r="B40" s="231" t="s">
        <v>273</v>
      </c>
      <c r="C40" s="231"/>
      <c r="D40" s="71">
        <v>2</v>
      </c>
      <c r="E40" s="72" t="s">
        <v>180</v>
      </c>
      <c r="F40" s="34" t="s">
        <v>218</v>
      </c>
      <c r="G40" s="34" t="s">
        <v>141</v>
      </c>
      <c r="H40" s="7">
        <v>155</v>
      </c>
      <c r="I40" s="8"/>
      <c r="J40" s="91" t="s">
        <v>313</v>
      </c>
      <c r="K40" s="29"/>
      <c r="L40" s="109"/>
      <c r="M40" s="119" t="s">
        <v>318</v>
      </c>
    </row>
    <row r="41" spans="1:13" s="35" customFormat="1" ht="41.25" customHeight="1" x14ac:dyDescent="0.25">
      <c r="A41" s="122">
        <v>3</v>
      </c>
      <c r="B41" s="251" t="s">
        <v>274</v>
      </c>
      <c r="C41" s="251"/>
      <c r="D41" s="123">
        <v>0</v>
      </c>
      <c r="E41" s="98"/>
      <c r="F41" s="98"/>
      <c r="G41" s="124" t="s">
        <v>142</v>
      </c>
      <c r="H41" s="125" t="s">
        <v>10</v>
      </c>
      <c r="I41" s="126">
        <v>0</v>
      </c>
      <c r="J41" s="127"/>
      <c r="K41" s="127"/>
      <c r="L41" s="128"/>
      <c r="M41" s="129" t="s">
        <v>319</v>
      </c>
    </row>
    <row r="42" spans="1:13" s="3" customFormat="1" x14ac:dyDescent="0.25">
      <c r="A42" s="289">
        <v>4</v>
      </c>
      <c r="B42" s="251" t="s">
        <v>11</v>
      </c>
      <c r="C42" s="251"/>
      <c r="D42" s="252">
        <v>0</v>
      </c>
      <c r="E42" s="251"/>
      <c r="F42" s="251"/>
      <c r="G42" s="299" t="s">
        <v>179</v>
      </c>
      <c r="H42" s="125" t="s">
        <v>12</v>
      </c>
      <c r="I42" s="302">
        <v>0</v>
      </c>
      <c r="J42" s="127"/>
      <c r="K42" s="127"/>
      <c r="L42" s="128"/>
      <c r="M42" s="233" t="s">
        <v>319</v>
      </c>
    </row>
    <row r="43" spans="1:13" s="3" customFormat="1" x14ac:dyDescent="0.25">
      <c r="A43" s="290"/>
      <c r="B43" s="251"/>
      <c r="C43" s="251"/>
      <c r="D43" s="252"/>
      <c r="E43" s="251"/>
      <c r="F43" s="251"/>
      <c r="G43" s="300"/>
      <c r="H43" s="125" t="s">
        <v>13</v>
      </c>
      <c r="I43" s="303"/>
      <c r="J43" s="127"/>
      <c r="K43" s="127"/>
      <c r="L43" s="128"/>
      <c r="M43" s="234"/>
    </row>
    <row r="44" spans="1:13" s="3" customFormat="1" ht="18" customHeight="1" x14ac:dyDescent="0.25">
      <c r="A44" s="291"/>
      <c r="B44" s="251"/>
      <c r="C44" s="251"/>
      <c r="D44" s="252"/>
      <c r="E44" s="251"/>
      <c r="F44" s="251"/>
      <c r="G44" s="301"/>
      <c r="H44" s="125" t="s">
        <v>14</v>
      </c>
      <c r="I44" s="304"/>
      <c r="J44" s="127"/>
      <c r="K44" s="127"/>
      <c r="L44" s="128"/>
      <c r="M44" s="235"/>
    </row>
    <row r="45" spans="1:13" s="3" customFormat="1" ht="38.25" x14ac:dyDescent="0.25">
      <c r="A45" s="122">
        <v>5</v>
      </c>
      <c r="B45" s="251" t="s">
        <v>182</v>
      </c>
      <c r="C45" s="251"/>
      <c r="D45" s="123">
        <v>0</v>
      </c>
      <c r="E45" s="98"/>
      <c r="F45" s="98"/>
      <c r="G45" s="124" t="s">
        <v>142</v>
      </c>
      <c r="H45" s="125" t="s">
        <v>10</v>
      </c>
      <c r="I45" s="126">
        <v>0</v>
      </c>
      <c r="J45" s="127"/>
      <c r="K45" s="127"/>
      <c r="L45" s="128"/>
      <c r="M45" s="129" t="s">
        <v>319</v>
      </c>
    </row>
    <row r="46" spans="1:13" s="3" customFormat="1" ht="42.75" customHeight="1" x14ac:dyDescent="0.25">
      <c r="A46" s="122">
        <v>6</v>
      </c>
      <c r="B46" s="251" t="s">
        <v>183</v>
      </c>
      <c r="C46" s="251"/>
      <c r="D46" s="123">
        <v>2</v>
      </c>
      <c r="E46" s="98" t="s">
        <v>150</v>
      </c>
      <c r="F46" s="130" t="s">
        <v>218</v>
      </c>
      <c r="G46" s="130" t="s">
        <v>141</v>
      </c>
      <c r="H46" s="125" t="s">
        <v>10</v>
      </c>
      <c r="I46" s="126"/>
      <c r="J46" s="127"/>
      <c r="K46" s="127"/>
      <c r="L46" s="128"/>
      <c r="M46" s="129" t="s">
        <v>319</v>
      </c>
    </row>
    <row r="47" spans="1:13" s="3" customFormat="1" ht="30" customHeight="1" x14ac:dyDescent="0.25">
      <c r="A47" s="85">
        <v>7</v>
      </c>
      <c r="B47" s="231" t="s">
        <v>15</v>
      </c>
      <c r="C47" s="231"/>
      <c r="D47" s="71">
        <v>1</v>
      </c>
      <c r="E47" s="72" t="s">
        <v>37</v>
      </c>
      <c r="F47" s="72" t="s">
        <v>16</v>
      </c>
      <c r="G47" s="73" t="s">
        <v>143</v>
      </c>
      <c r="H47" s="7" t="s">
        <v>154</v>
      </c>
      <c r="I47" s="8"/>
      <c r="J47" s="29"/>
      <c r="K47" s="29"/>
      <c r="L47" s="109"/>
      <c r="M47" s="117" t="s">
        <v>451</v>
      </c>
    </row>
    <row r="48" spans="1:13" s="35" customFormat="1" ht="153.75" customHeight="1" x14ac:dyDescent="0.25">
      <c r="A48" s="8">
        <v>8</v>
      </c>
      <c r="B48" s="231" t="s">
        <v>219</v>
      </c>
      <c r="C48" s="231"/>
      <c r="D48" s="71">
        <v>3</v>
      </c>
      <c r="E48" s="100" t="s">
        <v>89</v>
      </c>
      <c r="F48" s="100" t="s">
        <v>221</v>
      </c>
      <c r="G48" s="104" t="s">
        <v>153</v>
      </c>
      <c r="H48" s="7">
        <v>18870</v>
      </c>
      <c r="I48" s="8"/>
      <c r="J48" s="29"/>
      <c r="K48" s="29"/>
      <c r="L48" s="109"/>
      <c r="M48" s="119" t="s">
        <v>321</v>
      </c>
    </row>
    <row r="49" spans="1:13" s="35" customFormat="1" ht="188.25" customHeight="1" x14ac:dyDescent="0.25">
      <c r="A49" s="8">
        <v>9</v>
      </c>
      <c r="B49" s="231" t="s">
        <v>220</v>
      </c>
      <c r="C49" s="231"/>
      <c r="D49" s="71">
        <v>3</v>
      </c>
      <c r="E49" s="100" t="s">
        <v>86</v>
      </c>
      <c r="F49" s="100" t="s">
        <v>221</v>
      </c>
      <c r="G49" s="104" t="s">
        <v>153</v>
      </c>
      <c r="H49" s="7">
        <v>18870</v>
      </c>
      <c r="I49" s="8"/>
      <c r="J49" s="29"/>
      <c r="K49" s="29"/>
      <c r="L49" s="109"/>
      <c r="M49" s="119" t="s">
        <v>321</v>
      </c>
    </row>
    <row r="50" spans="1:13" s="35" customFormat="1" ht="38.25" x14ac:dyDescent="0.25">
      <c r="A50" s="8">
        <v>10</v>
      </c>
      <c r="B50" s="231" t="s">
        <v>222</v>
      </c>
      <c r="C50" s="231"/>
      <c r="D50" s="71">
        <v>2</v>
      </c>
      <c r="E50" s="100" t="s">
        <v>151</v>
      </c>
      <c r="F50" s="100" t="s">
        <v>152</v>
      </c>
      <c r="G50" s="41" t="s">
        <v>153</v>
      </c>
      <c r="H50" s="7">
        <v>18870</v>
      </c>
      <c r="I50" s="8"/>
      <c r="J50" s="29"/>
      <c r="K50" s="29"/>
      <c r="L50" s="109"/>
      <c r="M50" s="119" t="s">
        <v>321</v>
      </c>
    </row>
    <row r="51" spans="1:13" s="3" customFormat="1" ht="137.25" customHeight="1" x14ac:dyDescent="0.25">
      <c r="A51" s="85">
        <v>11</v>
      </c>
      <c r="B51" s="231" t="s">
        <v>223</v>
      </c>
      <c r="C51" s="231"/>
      <c r="D51" s="71">
        <v>2</v>
      </c>
      <c r="E51" s="72" t="s">
        <v>87</v>
      </c>
      <c r="F51" s="72" t="s">
        <v>88</v>
      </c>
      <c r="G51" s="41" t="s">
        <v>144</v>
      </c>
      <c r="H51" s="92">
        <v>0.8</v>
      </c>
      <c r="I51" s="8"/>
      <c r="J51" s="89" t="s">
        <v>315</v>
      </c>
      <c r="K51" s="90" t="s">
        <v>291</v>
      </c>
      <c r="L51" s="109"/>
      <c r="M51" s="118" t="s">
        <v>322</v>
      </c>
    </row>
    <row r="52" spans="1:13" s="3" customFormat="1" ht="75.75" customHeight="1" x14ac:dyDescent="0.25">
      <c r="A52" s="85">
        <v>12</v>
      </c>
      <c r="B52" s="231" t="s">
        <v>224</v>
      </c>
      <c r="C52" s="231"/>
      <c r="D52" s="71">
        <v>2</v>
      </c>
      <c r="E52" s="72" t="s">
        <v>157</v>
      </c>
      <c r="F52" s="72" t="s">
        <v>34</v>
      </c>
      <c r="G52" s="41" t="s">
        <v>145</v>
      </c>
      <c r="H52" s="7" t="s">
        <v>292</v>
      </c>
      <c r="I52" s="8"/>
      <c r="J52" s="29"/>
      <c r="K52" s="29"/>
      <c r="L52" s="109"/>
      <c r="M52" s="117" t="s">
        <v>321</v>
      </c>
    </row>
    <row r="53" spans="1:13" s="3" customFormat="1" ht="56.25" customHeight="1" x14ac:dyDescent="0.25">
      <c r="A53" s="45">
        <v>13</v>
      </c>
      <c r="B53" s="279" t="s">
        <v>81</v>
      </c>
      <c r="C53" s="279"/>
      <c r="D53" s="75">
        <v>4</v>
      </c>
      <c r="E53" s="77" t="s">
        <v>82</v>
      </c>
      <c r="F53" s="1" t="s">
        <v>83</v>
      </c>
      <c r="G53" s="73"/>
      <c r="H53" s="13" t="s">
        <v>303</v>
      </c>
      <c r="I53" s="8"/>
      <c r="J53" s="29"/>
      <c r="K53" s="29"/>
      <c r="L53" s="109"/>
      <c r="M53" s="118" t="s">
        <v>323</v>
      </c>
    </row>
    <row r="54" spans="1:13" s="3" customFormat="1" ht="26.25" customHeight="1" x14ac:dyDescent="0.25">
      <c r="A54" s="45">
        <v>14</v>
      </c>
      <c r="B54" s="279" t="s">
        <v>181</v>
      </c>
      <c r="C54" s="279"/>
      <c r="D54" s="75">
        <v>0</v>
      </c>
      <c r="E54" s="77"/>
      <c r="F54" s="1"/>
      <c r="G54" s="73"/>
      <c r="H54" s="7" t="s">
        <v>304</v>
      </c>
      <c r="I54" s="8">
        <v>0</v>
      </c>
      <c r="J54" s="29"/>
      <c r="K54" s="29"/>
      <c r="L54" s="109"/>
      <c r="M54" s="117" t="s">
        <v>321</v>
      </c>
    </row>
    <row r="55" spans="1:13" s="3" customFormat="1" ht="24" customHeight="1" x14ac:dyDescent="0.25">
      <c r="A55" s="45">
        <v>15</v>
      </c>
      <c r="B55" s="280" t="s">
        <v>111</v>
      </c>
      <c r="C55" s="281"/>
      <c r="D55" s="75">
        <v>2</v>
      </c>
      <c r="E55" s="1" t="s">
        <v>114</v>
      </c>
      <c r="F55" s="3" t="s">
        <v>113</v>
      </c>
      <c r="G55" s="73"/>
      <c r="H55" s="92">
        <v>0.5</v>
      </c>
      <c r="I55" s="8"/>
      <c r="J55" s="29"/>
      <c r="K55" s="29"/>
      <c r="L55" s="109"/>
      <c r="M55" s="117" t="s">
        <v>318</v>
      </c>
    </row>
    <row r="56" spans="1:13" s="3" customFormat="1" ht="28.5" customHeight="1" x14ac:dyDescent="0.25">
      <c r="A56" s="45">
        <v>16</v>
      </c>
      <c r="B56" s="282" t="s">
        <v>112</v>
      </c>
      <c r="C56" s="282"/>
      <c r="D56" s="75">
        <v>2</v>
      </c>
      <c r="E56" s="6" t="s">
        <v>284</v>
      </c>
      <c r="F56" s="80" t="s">
        <v>225</v>
      </c>
      <c r="G56" s="73"/>
      <c r="H56" s="7"/>
      <c r="I56" s="8"/>
      <c r="J56" s="29"/>
      <c r="K56" s="29"/>
      <c r="L56" s="109"/>
      <c r="M56" s="117" t="s">
        <v>318</v>
      </c>
    </row>
    <row r="57" spans="1:13" s="3" customFormat="1" ht="28.5" customHeight="1" x14ac:dyDescent="0.25">
      <c r="A57" s="45">
        <v>17</v>
      </c>
      <c r="B57" s="242" t="s">
        <v>184</v>
      </c>
      <c r="C57" s="242"/>
      <c r="D57" s="75">
        <v>2</v>
      </c>
      <c r="E57" s="1" t="s">
        <v>115</v>
      </c>
      <c r="F57" s="37" t="s">
        <v>226</v>
      </c>
      <c r="H57" s="7"/>
      <c r="I57" s="8"/>
      <c r="J57" s="29"/>
      <c r="K57" s="29"/>
      <c r="L57" s="109"/>
      <c r="M57" s="117" t="s">
        <v>318</v>
      </c>
    </row>
    <row r="58" spans="1:13" s="3" customFormat="1" ht="30" customHeight="1" x14ac:dyDescent="0.25">
      <c r="A58" s="45">
        <v>18</v>
      </c>
      <c r="B58" s="242" t="s">
        <v>116</v>
      </c>
      <c r="C58" s="242"/>
      <c r="D58" s="75">
        <v>2</v>
      </c>
      <c r="E58" s="1" t="s">
        <v>117</v>
      </c>
      <c r="F58" s="70" t="s">
        <v>316</v>
      </c>
      <c r="G58" s="4"/>
      <c r="H58" s="7" t="s">
        <v>308</v>
      </c>
      <c r="I58" s="8"/>
      <c r="J58" s="29"/>
      <c r="K58" s="29"/>
      <c r="L58" s="109"/>
      <c r="M58" s="118" t="s">
        <v>322</v>
      </c>
    </row>
    <row r="59" spans="1:13" s="3" customFormat="1" ht="65.25" customHeight="1" x14ac:dyDescent="0.25">
      <c r="A59" s="45">
        <v>19</v>
      </c>
      <c r="B59" s="283" t="s">
        <v>201</v>
      </c>
      <c r="C59" s="284"/>
      <c r="D59" s="75">
        <v>3</v>
      </c>
      <c r="E59" s="1" t="s">
        <v>202</v>
      </c>
      <c r="F59" s="70" t="s">
        <v>225</v>
      </c>
      <c r="G59" s="4" t="s">
        <v>203</v>
      </c>
      <c r="H59" s="7">
        <v>2</v>
      </c>
      <c r="I59" s="38" t="s">
        <v>293</v>
      </c>
      <c r="J59" s="29"/>
      <c r="K59" s="29"/>
      <c r="L59" s="109"/>
      <c r="M59" s="118" t="s">
        <v>322</v>
      </c>
    </row>
    <row r="60" spans="1:13" s="3" customFormat="1" x14ac:dyDescent="0.25">
      <c r="A60" s="39"/>
      <c r="B60" s="285" t="s">
        <v>163</v>
      </c>
      <c r="C60" s="286"/>
      <c r="D60" s="75">
        <f>SUM(D39:D59)</f>
        <v>34</v>
      </c>
      <c r="E60" s="47"/>
      <c r="F60" s="48"/>
      <c r="G60" s="49"/>
      <c r="H60" s="22"/>
      <c r="I60" s="75">
        <f>SUM(I39:I59)</f>
        <v>0</v>
      </c>
      <c r="J60" s="24"/>
      <c r="K60" s="24"/>
      <c r="L60" s="110"/>
      <c r="M60" s="117"/>
    </row>
    <row r="61" spans="1:13" s="35" customFormat="1" ht="25.5" x14ac:dyDescent="0.25">
      <c r="A61" s="82" t="s">
        <v>172</v>
      </c>
      <c r="B61" s="287" t="s">
        <v>18</v>
      </c>
      <c r="C61" s="287"/>
      <c r="D61" s="82" t="s">
        <v>168</v>
      </c>
      <c r="E61" s="76" t="s">
        <v>32</v>
      </c>
      <c r="F61" s="76" t="s">
        <v>33</v>
      </c>
      <c r="G61" s="5" t="s">
        <v>41</v>
      </c>
      <c r="H61" s="76" t="s">
        <v>39</v>
      </c>
      <c r="I61" s="76" t="s">
        <v>149</v>
      </c>
      <c r="J61" s="76" t="s">
        <v>42</v>
      </c>
      <c r="K61" s="5" t="s">
        <v>43</v>
      </c>
      <c r="L61" s="107" t="s">
        <v>126</v>
      </c>
      <c r="M61" s="120"/>
    </row>
    <row r="62" spans="1:13" s="3" customFormat="1" ht="116.25" customHeight="1" x14ac:dyDescent="0.25">
      <c r="A62" s="132">
        <v>20</v>
      </c>
      <c r="B62" s="288" t="s">
        <v>227</v>
      </c>
      <c r="C62" s="288"/>
      <c r="D62" s="133">
        <v>2</v>
      </c>
      <c r="E62" s="134" t="s">
        <v>164</v>
      </c>
      <c r="F62" s="134" t="s">
        <v>125</v>
      </c>
      <c r="G62" s="131" t="s">
        <v>458</v>
      </c>
      <c r="H62" s="201">
        <v>0.94350000000000001</v>
      </c>
      <c r="I62" s="135"/>
      <c r="J62" s="136"/>
      <c r="K62" s="129"/>
      <c r="L62" s="137"/>
      <c r="M62" s="129" t="s">
        <v>324</v>
      </c>
    </row>
    <row r="63" spans="1:13" s="3" customFormat="1" ht="97.5" customHeight="1" x14ac:dyDescent="0.25">
      <c r="A63" s="122">
        <v>21</v>
      </c>
      <c r="B63" s="268" t="s">
        <v>228</v>
      </c>
      <c r="C63" s="268"/>
      <c r="D63" s="138">
        <v>2</v>
      </c>
      <c r="E63" s="98" t="s">
        <v>165</v>
      </c>
      <c r="F63" s="16" t="s">
        <v>166</v>
      </c>
      <c r="G63" s="27" t="s">
        <v>459</v>
      </c>
      <c r="H63" s="202">
        <v>0.94579999999999997</v>
      </c>
      <c r="I63" s="126"/>
      <c r="J63" s="139"/>
      <c r="K63" s="127"/>
      <c r="L63" s="128"/>
      <c r="M63" s="129" t="s">
        <v>324</v>
      </c>
    </row>
    <row r="64" spans="1:13" s="3" customFormat="1" ht="92.25" customHeight="1" x14ac:dyDescent="0.25">
      <c r="A64" s="85">
        <v>22</v>
      </c>
      <c r="B64" s="232" t="s">
        <v>230</v>
      </c>
      <c r="C64" s="232"/>
      <c r="D64" s="74">
        <v>2</v>
      </c>
      <c r="E64" s="72" t="s">
        <v>229</v>
      </c>
      <c r="F64" s="72" t="s">
        <v>283</v>
      </c>
      <c r="G64" s="73"/>
      <c r="H64" s="13">
        <v>4</v>
      </c>
      <c r="I64" s="8"/>
      <c r="J64" s="7"/>
      <c r="K64" s="29"/>
      <c r="L64" s="109"/>
      <c r="M64" s="117" t="s">
        <v>320</v>
      </c>
    </row>
    <row r="65" spans="1:13" s="3" customFormat="1" ht="150" customHeight="1" x14ac:dyDescent="0.25">
      <c r="A65" s="126">
        <v>23</v>
      </c>
      <c r="B65" s="268" t="s">
        <v>231</v>
      </c>
      <c r="C65" s="268"/>
      <c r="D65" s="138">
        <v>2</v>
      </c>
      <c r="E65" s="140" t="s">
        <v>62</v>
      </c>
      <c r="F65" s="16" t="s">
        <v>90</v>
      </c>
      <c r="G65" s="27"/>
      <c r="H65" s="125" t="s">
        <v>17</v>
      </c>
      <c r="I65" s="126"/>
      <c r="J65" s="127"/>
      <c r="K65" s="127"/>
      <c r="L65" s="128"/>
      <c r="M65" s="129" t="s">
        <v>325</v>
      </c>
    </row>
    <row r="66" spans="1:13" s="3" customFormat="1" ht="31.5" customHeight="1" x14ac:dyDescent="0.25">
      <c r="A66" s="126">
        <v>24</v>
      </c>
      <c r="B66" s="268" t="s">
        <v>232</v>
      </c>
      <c r="C66" s="268"/>
      <c r="D66" s="138">
        <v>0</v>
      </c>
      <c r="E66" s="14"/>
      <c r="F66" s="16"/>
      <c r="G66" s="27"/>
      <c r="H66" s="125" t="s">
        <v>17</v>
      </c>
      <c r="I66" s="126">
        <v>0</v>
      </c>
      <c r="J66" s="127"/>
      <c r="K66" s="127"/>
      <c r="L66" s="128"/>
      <c r="M66" s="129" t="s">
        <v>325</v>
      </c>
    </row>
    <row r="67" spans="1:13" s="3" customFormat="1" ht="26.25" customHeight="1" x14ac:dyDescent="0.2">
      <c r="A67" s="126">
        <v>25</v>
      </c>
      <c r="B67" s="268" t="s">
        <v>233</v>
      </c>
      <c r="C67" s="268"/>
      <c r="D67" s="138">
        <v>0</v>
      </c>
      <c r="E67" s="141"/>
      <c r="F67" s="16"/>
      <c r="G67" s="27"/>
      <c r="H67" s="125" t="s">
        <v>19</v>
      </c>
      <c r="I67" s="126">
        <v>0</v>
      </c>
      <c r="J67" s="127"/>
      <c r="K67" s="127"/>
      <c r="L67" s="128"/>
      <c r="M67" s="129" t="s">
        <v>325</v>
      </c>
    </row>
    <row r="68" spans="1:13" s="35" customFormat="1" ht="32.25" customHeight="1" x14ac:dyDescent="0.25">
      <c r="A68" s="8">
        <v>26</v>
      </c>
      <c r="B68" s="232" t="s">
        <v>234</v>
      </c>
      <c r="C68" s="232"/>
      <c r="D68" s="105">
        <v>0</v>
      </c>
      <c r="E68" s="102"/>
      <c r="F68" s="102"/>
      <c r="G68" s="103"/>
      <c r="H68" s="7">
        <v>5587</v>
      </c>
      <c r="I68" s="8">
        <v>0</v>
      </c>
      <c r="J68" s="29"/>
      <c r="K68" s="29"/>
      <c r="L68" s="109"/>
      <c r="M68" s="119" t="s">
        <v>324</v>
      </c>
    </row>
    <row r="69" spans="1:13" s="3" customFormat="1" ht="147.75" customHeight="1" x14ac:dyDescent="0.25">
      <c r="A69" s="126">
        <v>27</v>
      </c>
      <c r="B69" s="268" t="s">
        <v>185</v>
      </c>
      <c r="C69" s="268"/>
      <c r="D69" s="138">
        <v>2</v>
      </c>
      <c r="E69" s="98" t="s">
        <v>92</v>
      </c>
      <c r="F69" s="98" t="s">
        <v>445</v>
      </c>
      <c r="G69" s="27"/>
      <c r="H69" s="125" t="s">
        <v>17</v>
      </c>
      <c r="I69" s="126"/>
      <c r="J69" s="127"/>
      <c r="K69" s="127"/>
      <c r="L69" s="128"/>
      <c r="M69" s="142" t="s">
        <v>326</v>
      </c>
    </row>
    <row r="70" spans="1:13" s="3" customFormat="1" ht="123.75" customHeight="1" x14ac:dyDescent="0.25">
      <c r="A70" s="126">
        <v>28</v>
      </c>
      <c r="B70" s="268" t="s">
        <v>235</v>
      </c>
      <c r="C70" s="268"/>
      <c r="D70" s="138">
        <v>3</v>
      </c>
      <c r="E70" s="140" t="s">
        <v>86</v>
      </c>
      <c r="F70" s="98" t="s">
        <v>91</v>
      </c>
      <c r="G70" s="18"/>
      <c r="H70" s="125" t="s">
        <v>17</v>
      </c>
      <c r="I70" s="126"/>
      <c r="J70" s="127"/>
      <c r="K70" s="127"/>
      <c r="L70" s="128"/>
      <c r="M70" s="129" t="s">
        <v>327</v>
      </c>
    </row>
    <row r="71" spans="1:13" s="3" customFormat="1" ht="51.75" customHeight="1" x14ac:dyDescent="0.25">
      <c r="A71" s="126">
        <v>29</v>
      </c>
      <c r="B71" s="268" t="s">
        <v>271</v>
      </c>
      <c r="C71" s="268"/>
      <c r="D71" s="138">
        <v>0</v>
      </c>
      <c r="E71" s="16" t="s">
        <v>446</v>
      </c>
      <c r="F71" s="14"/>
      <c r="G71" s="18"/>
      <c r="H71" s="125" t="s">
        <v>10</v>
      </c>
      <c r="I71" s="126"/>
      <c r="J71" s="127"/>
      <c r="K71" s="127"/>
      <c r="L71" s="128"/>
      <c r="M71" s="129" t="s">
        <v>327</v>
      </c>
    </row>
    <row r="72" spans="1:13" s="3" customFormat="1" ht="172.5" customHeight="1" x14ac:dyDescent="0.2">
      <c r="A72" s="8">
        <v>30</v>
      </c>
      <c r="B72" s="232" t="s">
        <v>275</v>
      </c>
      <c r="C72" s="232"/>
      <c r="D72" s="74">
        <v>0</v>
      </c>
      <c r="E72" s="17"/>
      <c r="F72" s="15"/>
      <c r="G72" s="42"/>
      <c r="H72" s="7" t="s">
        <v>296</v>
      </c>
      <c r="I72" s="8">
        <v>0</v>
      </c>
      <c r="J72" s="90" t="s">
        <v>294</v>
      </c>
      <c r="K72" s="90" t="s">
        <v>295</v>
      </c>
      <c r="L72" s="109"/>
      <c r="M72" s="117" t="s">
        <v>327</v>
      </c>
    </row>
    <row r="73" spans="1:13" s="143" customFormat="1" ht="229.5" x14ac:dyDescent="0.25">
      <c r="A73" s="126">
        <v>31</v>
      </c>
      <c r="B73" s="268" t="s">
        <v>236</v>
      </c>
      <c r="C73" s="268"/>
      <c r="D73" s="123">
        <v>3</v>
      </c>
      <c r="E73" s="98" t="s">
        <v>85</v>
      </c>
      <c r="F73" s="98" t="s">
        <v>84</v>
      </c>
      <c r="G73" s="27"/>
      <c r="H73" s="125" t="s">
        <v>17</v>
      </c>
      <c r="I73" s="126"/>
      <c r="J73" s="127"/>
      <c r="K73" s="127"/>
      <c r="L73" s="128"/>
      <c r="M73" s="129" t="s">
        <v>327</v>
      </c>
    </row>
    <row r="74" spans="1:13" s="143" customFormat="1" ht="39.75" customHeight="1" x14ac:dyDescent="0.25">
      <c r="A74" s="126">
        <v>32</v>
      </c>
      <c r="B74" s="269" t="s">
        <v>237</v>
      </c>
      <c r="C74" s="269"/>
      <c r="D74" s="138">
        <v>1</v>
      </c>
      <c r="E74" s="16" t="s">
        <v>170</v>
      </c>
      <c r="F74" s="27"/>
      <c r="G74" s="27"/>
      <c r="H74" s="125" t="s">
        <v>17</v>
      </c>
      <c r="I74" s="126"/>
      <c r="J74" s="127"/>
      <c r="K74" s="127"/>
      <c r="L74" s="128"/>
      <c r="M74" s="129" t="s">
        <v>327</v>
      </c>
    </row>
    <row r="75" spans="1:13" s="143" customFormat="1" ht="30" customHeight="1" x14ac:dyDescent="0.25">
      <c r="A75" s="126">
        <v>33</v>
      </c>
      <c r="B75" s="269" t="s">
        <v>186</v>
      </c>
      <c r="C75" s="269"/>
      <c r="D75" s="138">
        <v>2</v>
      </c>
      <c r="E75" s="16" t="s">
        <v>155</v>
      </c>
      <c r="F75" s="14" t="s">
        <v>162</v>
      </c>
      <c r="G75" s="18"/>
      <c r="H75" s="125" t="s">
        <v>19</v>
      </c>
      <c r="I75" s="126"/>
      <c r="J75" s="127"/>
      <c r="K75" s="127"/>
      <c r="L75" s="128"/>
      <c r="M75" s="129" t="s">
        <v>327</v>
      </c>
    </row>
    <row r="76" spans="1:13" s="143" customFormat="1" ht="39" customHeight="1" x14ac:dyDescent="0.25">
      <c r="A76" s="126">
        <v>34</v>
      </c>
      <c r="B76" s="269" t="s">
        <v>238</v>
      </c>
      <c r="C76" s="269"/>
      <c r="D76" s="138">
        <v>0</v>
      </c>
      <c r="E76" s="16"/>
      <c r="F76" s="27"/>
      <c r="G76" s="27"/>
      <c r="H76" s="125" t="s">
        <v>17</v>
      </c>
      <c r="I76" s="126">
        <v>0</v>
      </c>
      <c r="J76" s="127"/>
      <c r="K76" s="127"/>
      <c r="L76" s="128"/>
      <c r="M76" s="129" t="s">
        <v>327</v>
      </c>
    </row>
    <row r="77" spans="1:13" s="143" customFormat="1" ht="238.5" customHeight="1" x14ac:dyDescent="0.25">
      <c r="A77" s="126">
        <v>35</v>
      </c>
      <c r="B77" s="269" t="s">
        <v>187</v>
      </c>
      <c r="C77" s="269"/>
      <c r="D77" s="123">
        <v>3</v>
      </c>
      <c r="E77" s="98" t="s">
        <v>35</v>
      </c>
      <c r="F77" s="40" t="s">
        <v>156</v>
      </c>
      <c r="G77" s="27"/>
      <c r="H77" s="125" t="s">
        <v>17</v>
      </c>
      <c r="I77" s="126"/>
      <c r="J77" s="127"/>
      <c r="K77" s="127"/>
      <c r="L77" s="128"/>
      <c r="M77" s="129" t="s">
        <v>327</v>
      </c>
    </row>
    <row r="78" spans="1:13" s="3" customFormat="1" ht="25.5" x14ac:dyDescent="0.25">
      <c r="A78" s="8">
        <v>36</v>
      </c>
      <c r="B78" s="270" t="s">
        <v>20</v>
      </c>
      <c r="C78" s="270"/>
      <c r="D78" s="74">
        <v>2</v>
      </c>
      <c r="E78" s="78" t="s">
        <v>40</v>
      </c>
      <c r="F78" s="79"/>
      <c r="G78" s="79"/>
      <c r="H78" s="7" t="s">
        <v>154</v>
      </c>
      <c r="I78" s="8"/>
      <c r="J78" s="29"/>
      <c r="K78" s="29"/>
      <c r="L78" s="109"/>
      <c r="M78" s="117" t="s">
        <v>324</v>
      </c>
    </row>
    <row r="79" spans="1:13" s="35" customFormat="1" ht="39.75" customHeight="1" x14ac:dyDescent="0.25">
      <c r="A79" s="169">
        <v>37</v>
      </c>
      <c r="B79" s="270" t="s">
        <v>21</v>
      </c>
      <c r="C79" s="270"/>
      <c r="D79" s="105">
        <v>0</v>
      </c>
      <c r="E79" s="102"/>
      <c r="F79" s="103"/>
      <c r="G79" s="103"/>
      <c r="H79" s="7">
        <v>18870</v>
      </c>
      <c r="I79" s="8">
        <v>0</v>
      </c>
      <c r="J79" s="29"/>
      <c r="K79" s="29"/>
      <c r="L79" s="109"/>
      <c r="M79" s="119" t="s">
        <v>324</v>
      </c>
    </row>
    <row r="80" spans="1:13" s="35" customFormat="1" ht="36.75" customHeight="1" x14ac:dyDescent="0.25">
      <c r="A80" s="169">
        <v>38</v>
      </c>
      <c r="B80" s="270" t="s">
        <v>239</v>
      </c>
      <c r="C80" s="270"/>
      <c r="D80" s="105">
        <v>0</v>
      </c>
      <c r="E80" s="102"/>
      <c r="F80" s="103"/>
      <c r="G80" s="103"/>
      <c r="H80" s="7" t="s">
        <v>344</v>
      </c>
      <c r="I80" s="8">
        <v>0</v>
      </c>
      <c r="J80" s="29"/>
      <c r="K80" s="29"/>
      <c r="L80" s="109"/>
      <c r="M80" s="119" t="s">
        <v>321</v>
      </c>
    </row>
    <row r="81" spans="1:13" s="143" customFormat="1" ht="102" x14ac:dyDescent="0.25">
      <c r="A81" s="144">
        <v>39</v>
      </c>
      <c r="B81" s="269" t="s">
        <v>444</v>
      </c>
      <c r="C81" s="269"/>
      <c r="D81" s="123">
        <v>3</v>
      </c>
      <c r="E81" s="98" t="s">
        <v>35</v>
      </c>
      <c r="F81" s="98" t="s">
        <v>276</v>
      </c>
      <c r="G81" s="27"/>
      <c r="H81" s="125" t="s">
        <v>22</v>
      </c>
      <c r="I81" s="126"/>
      <c r="J81" s="127"/>
      <c r="K81" s="127"/>
      <c r="L81" s="128"/>
      <c r="M81" s="129" t="s">
        <v>321</v>
      </c>
    </row>
    <row r="82" spans="1:13" s="3" customFormat="1" x14ac:dyDescent="0.25">
      <c r="A82" s="50"/>
      <c r="B82" s="271" t="s">
        <v>163</v>
      </c>
      <c r="C82" s="272"/>
      <c r="D82" s="71">
        <f>SUM(D62:D81)</f>
        <v>27</v>
      </c>
      <c r="E82" s="48"/>
      <c r="F82" s="51"/>
      <c r="G82" s="28"/>
      <c r="H82" s="22"/>
      <c r="I82" s="71">
        <f>SUM(I62:I81)</f>
        <v>0</v>
      </c>
      <c r="J82" s="24"/>
      <c r="K82" s="24"/>
      <c r="L82" s="110"/>
      <c r="M82" s="117"/>
    </row>
    <row r="83" spans="1:13" s="3" customFormat="1" ht="25.5" x14ac:dyDescent="0.25">
      <c r="A83" s="82" t="s">
        <v>173</v>
      </c>
      <c r="B83" s="26" t="s">
        <v>23</v>
      </c>
      <c r="C83" s="26"/>
      <c r="D83" s="82" t="s">
        <v>146</v>
      </c>
      <c r="E83" s="76" t="s">
        <v>32</v>
      </c>
      <c r="F83" s="76" t="s">
        <v>33</v>
      </c>
      <c r="G83" s="5" t="s">
        <v>41</v>
      </c>
      <c r="H83" s="76" t="s">
        <v>39</v>
      </c>
      <c r="I83" s="76" t="s">
        <v>149</v>
      </c>
      <c r="J83" s="76" t="s">
        <v>42</v>
      </c>
      <c r="K83" s="76" t="s">
        <v>43</v>
      </c>
      <c r="L83" s="107" t="s">
        <v>126</v>
      </c>
      <c r="M83" s="117"/>
    </row>
    <row r="84" spans="1:13" s="170" customFormat="1" ht="15.75" x14ac:dyDescent="0.25">
      <c r="A84" s="273">
        <v>4.0404040404040401E+23</v>
      </c>
      <c r="B84" s="362" t="s">
        <v>240</v>
      </c>
      <c r="C84" s="363"/>
      <c r="D84" s="273"/>
      <c r="E84" s="276" t="s">
        <v>242</v>
      </c>
      <c r="F84" s="276"/>
      <c r="G84" s="276"/>
      <c r="H84" s="174" t="s">
        <v>345</v>
      </c>
      <c r="I84" s="171"/>
      <c r="J84" s="171"/>
      <c r="K84" s="171"/>
      <c r="L84" s="172"/>
      <c r="M84" s="273" t="s">
        <v>361</v>
      </c>
    </row>
    <row r="85" spans="1:13" s="170" customFormat="1" ht="15.75" x14ac:dyDescent="0.25">
      <c r="A85" s="274"/>
      <c r="B85" s="364"/>
      <c r="C85" s="365"/>
      <c r="D85" s="274"/>
      <c r="E85" s="277"/>
      <c r="F85" s="277"/>
      <c r="G85" s="277"/>
      <c r="H85" s="174" t="s">
        <v>346</v>
      </c>
      <c r="I85" s="171"/>
      <c r="J85" s="171"/>
      <c r="K85" s="171"/>
      <c r="L85" s="172"/>
      <c r="M85" s="274"/>
    </row>
    <row r="86" spans="1:13" s="170" customFormat="1" ht="15.75" x14ac:dyDescent="0.25">
      <c r="A86" s="274"/>
      <c r="B86" s="364"/>
      <c r="C86" s="365"/>
      <c r="D86" s="274"/>
      <c r="E86" s="277"/>
      <c r="F86" s="277"/>
      <c r="G86" s="277"/>
      <c r="H86" s="174" t="s">
        <v>347</v>
      </c>
      <c r="I86" s="171"/>
      <c r="J86" s="171"/>
      <c r="K86" s="171"/>
      <c r="L86" s="172"/>
      <c r="M86" s="274"/>
    </row>
    <row r="87" spans="1:13" s="170" customFormat="1" ht="15.75" x14ac:dyDescent="0.25">
      <c r="A87" s="274"/>
      <c r="B87" s="364"/>
      <c r="C87" s="365"/>
      <c r="D87" s="274"/>
      <c r="E87" s="277"/>
      <c r="F87" s="277"/>
      <c r="G87" s="277"/>
      <c r="H87" s="174" t="s">
        <v>348</v>
      </c>
      <c r="I87" s="171"/>
      <c r="J87" s="171"/>
      <c r="K87" s="171"/>
      <c r="L87" s="172"/>
      <c r="M87" s="274"/>
    </row>
    <row r="88" spans="1:13" s="170" customFormat="1" ht="15.75" x14ac:dyDescent="0.25">
      <c r="A88" s="274"/>
      <c r="B88" s="364"/>
      <c r="C88" s="365"/>
      <c r="D88" s="274"/>
      <c r="E88" s="277"/>
      <c r="F88" s="277"/>
      <c r="G88" s="277"/>
      <c r="H88" s="174" t="s">
        <v>349</v>
      </c>
      <c r="I88" s="171"/>
      <c r="J88" s="171"/>
      <c r="K88" s="171"/>
      <c r="L88" s="172"/>
      <c r="M88" s="274"/>
    </row>
    <row r="89" spans="1:13" s="170" customFormat="1" ht="15.75" x14ac:dyDescent="0.25">
      <c r="A89" s="274"/>
      <c r="B89" s="364"/>
      <c r="C89" s="365"/>
      <c r="D89" s="274"/>
      <c r="E89" s="277"/>
      <c r="F89" s="277"/>
      <c r="G89" s="277"/>
      <c r="H89" s="174" t="s">
        <v>350</v>
      </c>
      <c r="I89" s="171"/>
      <c r="J89" s="171"/>
      <c r="K89" s="171"/>
      <c r="L89" s="172"/>
      <c r="M89" s="274"/>
    </row>
    <row r="90" spans="1:13" s="170" customFormat="1" ht="15.75" x14ac:dyDescent="0.25">
      <c r="A90" s="274"/>
      <c r="B90" s="364"/>
      <c r="C90" s="365"/>
      <c r="D90" s="274"/>
      <c r="E90" s="277"/>
      <c r="F90" s="277"/>
      <c r="G90" s="277"/>
      <c r="H90" s="174" t="s">
        <v>351</v>
      </c>
      <c r="I90" s="171"/>
      <c r="J90" s="171"/>
      <c r="K90" s="171"/>
      <c r="L90" s="172"/>
      <c r="M90" s="274"/>
    </row>
    <row r="91" spans="1:13" s="170" customFormat="1" ht="15.75" x14ac:dyDescent="0.25">
      <c r="A91" s="274"/>
      <c r="B91" s="364"/>
      <c r="C91" s="365"/>
      <c r="D91" s="274"/>
      <c r="E91" s="277"/>
      <c r="F91" s="277"/>
      <c r="G91" s="277"/>
      <c r="H91" s="174" t="s">
        <v>352</v>
      </c>
      <c r="I91" s="171"/>
      <c r="J91" s="171"/>
      <c r="K91" s="171"/>
      <c r="L91" s="172"/>
      <c r="M91" s="274"/>
    </row>
    <row r="92" spans="1:13" s="170" customFormat="1" ht="15.75" x14ac:dyDescent="0.25">
      <c r="A92" s="274"/>
      <c r="B92" s="364"/>
      <c r="C92" s="365"/>
      <c r="D92" s="274"/>
      <c r="E92" s="277"/>
      <c r="F92" s="277"/>
      <c r="G92" s="277"/>
      <c r="H92" s="174" t="s">
        <v>353</v>
      </c>
      <c r="I92" s="171"/>
      <c r="J92" s="171"/>
      <c r="K92" s="171"/>
      <c r="L92" s="172"/>
      <c r="M92" s="274"/>
    </row>
    <row r="93" spans="1:13" s="170" customFormat="1" ht="15.75" x14ac:dyDescent="0.25">
      <c r="A93" s="274"/>
      <c r="B93" s="364"/>
      <c r="C93" s="365"/>
      <c r="D93" s="274"/>
      <c r="E93" s="277"/>
      <c r="F93" s="277"/>
      <c r="G93" s="277"/>
      <c r="H93" s="174" t="s">
        <v>354</v>
      </c>
      <c r="I93" s="171"/>
      <c r="J93" s="171"/>
      <c r="K93" s="171"/>
      <c r="L93" s="172"/>
      <c r="M93" s="274"/>
    </row>
    <row r="94" spans="1:13" s="170" customFormat="1" ht="15.75" x14ac:dyDescent="0.25">
      <c r="A94" s="274"/>
      <c r="B94" s="364"/>
      <c r="C94" s="365"/>
      <c r="D94" s="274"/>
      <c r="E94" s="277"/>
      <c r="F94" s="277"/>
      <c r="G94" s="277"/>
      <c r="H94" s="174" t="s">
        <v>355</v>
      </c>
      <c r="I94" s="171"/>
      <c r="J94" s="171"/>
      <c r="K94" s="171"/>
      <c r="L94" s="172"/>
      <c r="M94" s="274"/>
    </row>
    <row r="95" spans="1:13" s="170" customFormat="1" ht="15.75" x14ac:dyDescent="0.25">
      <c r="A95" s="274"/>
      <c r="B95" s="364"/>
      <c r="C95" s="365"/>
      <c r="D95" s="274"/>
      <c r="E95" s="277"/>
      <c r="F95" s="277"/>
      <c r="G95" s="277"/>
      <c r="H95" s="174" t="s">
        <v>356</v>
      </c>
      <c r="I95" s="171"/>
      <c r="J95" s="171"/>
      <c r="K95" s="171"/>
      <c r="L95" s="172"/>
      <c r="M95" s="274"/>
    </row>
    <row r="96" spans="1:13" s="170" customFormat="1" ht="15.75" x14ac:dyDescent="0.25">
      <c r="A96" s="274"/>
      <c r="B96" s="364"/>
      <c r="C96" s="365"/>
      <c r="D96" s="274"/>
      <c r="E96" s="277"/>
      <c r="F96" s="277"/>
      <c r="G96" s="277"/>
      <c r="H96" s="174" t="s">
        <v>357</v>
      </c>
      <c r="I96" s="171"/>
      <c r="J96" s="171"/>
      <c r="K96" s="171"/>
      <c r="L96" s="172"/>
      <c r="M96" s="274"/>
    </row>
    <row r="97" spans="1:13" s="170" customFormat="1" ht="15.75" x14ac:dyDescent="0.25">
      <c r="A97" s="274"/>
      <c r="B97" s="364"/>
      <c r="C97" s="365"/>
      <c r="D97" s="274"/>
      <c r="E97" s="277"/>
      <c r="F97" s="277"/>
      <c r="G97" s="277"/>
      <c r="H97" s="174" t="s">
        <v>358</v>
      </c>
      <c r="I97" s="171"/>
      <c r="J97" s="171"/>
      <c r="K97" s="171"/>
      <c r="L97" s="172"/>
      <c r="M97" s="274"/>
    </row>
    <row r="98" spans="1:13" s="170" customFormat="1" ht="15.75" x14ac:dyDescent="0.25">
      <c r="A98" s="274"/>
      <c r="B98" s="364"/>
      <c r="C98" s="365"/>
      <c r="D98" s="274"/>
      <c r="E98" s="277"/>
      <c r="F98" s="277"/>
      <c r="G98" s="277"/>
      <c r="H98" s="174" t="s">
        <v>359</v>
      </c>
      <c r="I98" s="171"/>
      <c r="J98" s="171"/>
      <c r="K98" s="171"/>
      <c r="L98" s="172"/>
      <c r="M98" s="274"/>
    </row>
    <row r="99" spans="1:13" s="170" customFormat="1" ht="15.75" x14ac:dyDescent="0.25">
      <c r="A99" s="275"/>
      <c r="B99" s="366"/>
      <c r="C99" s="367"/>
      <c r="D99" s="275"/>
      <c r="E99" s="278"/>
      <c r="F99" s="278"/>
      <c r="G99" s="278"/>
      <c r="H99" s="174" t="s">
        <v>360</v>
      </c>
      <c r="I99" s="171"/>
      <c r="J99" s="171"/>
      <c r="K99" s="171"/>
      <c r="L99" s="172"/>
      <c r="M99" s="275"/>
    </row>
    <row r="100" spans="1:13" s="170" customFormat="1" ht="15.75" x14ac:dyDescent="0.25">
      <c r="A100" s="273">
        <v>41</v>
      </c>
      <c r="B100" s="362" t="s">
        <v>243</v>
      </c>
      <c r="C100" s="363"/>
      <c r="D100" s="273">
        <v>8</v>
      </c>
      <c r="E100" s="173"/>
      <c r="F100" s="276"/>
      <c r="G100" s="276"/>
      <c r="H100" s="175" t="s">
        <v>362</v>
      </c>
      <c r="I100" s="171"/>
      <c r="J100" s="171"/>
      <c r="K100" s="171"/>
      <c r="L100" s="172"/>
      <c r="M100" s="273" t="s">
        <v>385</v>
      </c>
    </row>
    <row r="101" spans="1:13" s="170" customFormat="1" ht="15.75" x14ac:dyDescent="0.25">
      <c r="A101" s="274"/>
      <c r="B101" s="364"/>
      <c r="C101" s="365"/>
      <c r="D101" s="274"/>
      <c r="E101" s="173"/>
      <c r="F101" s="277"/>
      <c r="G101" s="277"/>
      <c r="H101" s="175" t="s">
        <v>363</v>
      </c>
      <c r="I101" s="171"/>
      <c r="J101" s="171"/>
      <c r="K101" s="171"/>
      <c r="L101" s="172"/>
      <c r="M101" s="274"/>
    </row>
    <row r="102" spans="1:13" s="170" customFormat="1" ht="15.75" x14ac:dyDescent="0.25">
      <c r="A102" s="274"/>
      <c r="B102" s="364"/>
      <c r="C102" s="365"/>
      <c r="D102" s="274"/>
      <c r="E102" s="173"/>
      <c r="F102" s="277"/>
      <c r="G102" s="277"/>
      <c r="H102" s="175" t="s">
        <v>345</v>
      </c>
      <c r="I102" s="171"/>
      <c r="J102" s="171"/>
      <c r="K102" s="171"/>
      <c r="L102" s="172"/>
      <c r="M102" s="274"/>
    </row>
    <row r="103" spans="1:13" s="170" customFormat="1" ht="15.75" x14ac:dyDescent="0.25">
      <c r="A103" s="274"/>
      <c r="B103" s="364"/>
      <c r="C103" s="365"/>
      <c r="D103" s="274"/>
      <c r="E103" s="173"/>
      <c r="F103" s="277"/>
      <c r="G103" s="277"/>
      <c r="H103" s="175" t="s">
        <v>364</v>
      </c>
      <c r="I103" s="171"/>
      <c r="J103" s="171"/>
      <c r="K103" s="171"/>
      <c r="L103" s="172"/>
      <c r="M103" s="274"/>
    </row>
    <row r="104" spans="1:13" s="170" customFormat="1" ht="15.75" x14ac:dyDescent="0.25">
      <c r="A104" s="274"/>
      <c r="B104" s="364"/>
      <c r="C104" s="365"/>
      <c r="D104" s="274"/>
      <c r="E104" s="173"/>
      <c r="F104" s="277"/>
      <c r="G104" s="277"/>
      <c r="H104" s="175" t="s">
        <v>365</v>
      </c>
      <c r="I104" s="171"/>
      <c r="J104" s="171"/>
      <c r="K104" s="171"/>
      <c r="L104" s="172"/>
      <c r="M104" s="274"/>
    </row>
    <row r="105" spans="1:13" s="170" customFormat="1" ht="31.5" x14ac:dyDescent="0.25">
      <c r="A105" s="274"/>
      <c r="B105" s="364"/>
      <c r="C105" s="365"/>
      <c r="D105" s="274"/>
      <c r="E105" s="173"/>
      <c r="F105" s="277"/>
      <c r="G105" s="277"/>
      <c r="H105" s="175" t="s">
        <v>366</v>
      </c>
      <c r="I105" s="171"/>
      <c r="J105" s="171"/>
      <c r="K105" s="171"/>
      <c r="L105" s="172"/>
      <c r="M105" s="274"/>
    </row>
    <row r="106" spans="1:13" s="170" customFormat="1" ht="15.75" x14ac:dyDescent="0.25">
      <c r="A106" s="274"/>
      <c r="B106" s="364"/>
      <c r="C106" s="365"/>
      <c r="D106" s="274"/>
      <c r="E106" s="173"/>
      <c r="F106" s="277"/>
      <c r="G106" s="277"/>
      <c r="H106" s="176">
        <v>41587</v>
      </c>
      <c r="I106" s="171"/>
      <c r="J106" s="171"/>
      <c r="K106" s="171"/>
      <c r="L106" s="172"/>
      <c r="M106" s="274"/>
    </row>
    <row r="107" spans="1:13" s="170" customFormat="1" ht="15.75" x14ac:dyDescent="0.25">
      <c r="A107" s="274"/>
      <c r="B107" s="364"/>
      <c r="C107" s="365"/>
      <c r="D107" s="274"/>
      <c r="E107" s="173"/>
      <c r="F107" s="277"/>
      <c r="G107" s="277"/>
      <c r="H107" s="175" t="s">
        <v>367</v>
      </c>
      <c r="I107" s="171"/>
      <c r="J107" s="171"/>
      <c r="K107" s="171"/>
      <c r="L107" s="172"/>
      <c r="M107" s="274"/>
    </row>
    <row r="108" spans="1:13" s="170" customFormat="1" ht="15.75" x14ac:dyDescent="0.25">
      <c r="A108" s="274"/>
      <c r="B108" s="364"/>
      <c r="C108" s="365"/>
      <c r="D108" s="274"/>
      <c r="E108" s="173"/>
      <c r="F108" s="277"/>
      <c r="G108" s="277"/>
      <c r="H108" s="175" t="s">
        <v>368</v>
      </c>
      <c r="I108" s="171"/>
      <c r="J108" s="171"/>
      <c r="K108" s="171"/>
      <c r="L108" s="172"/>
      <c r="M108" s="274"/>
    </row>
    <row r="109" spans="1:13" s="170" customFormat="1" ht="15.75" x14ac:dyDescent="0.25">
      <c r="A109" s="274"/>
      <c r="B109" s="364"/>
      <c r="C109" s="365"/>
      <c r="D109" s="274"/>
      <c r="E109" s="173"/>
      <c r="F109" s="277"/>
      <c r="G109" s="277"/>
      <c r="H109" s="175" t="s">
        <v>348</v>
      </c>
      <c r="I109" s="171"/>
      <c r="J109" s="171"/>
      <c r="K109" s="171"/>
      <c r="L109" s="172"/>
      <c r="M109" s="274"/>
    </row>
    <row r="110" spans="1:13" s="170" customFormat="1" ht="15.75" x14ac:dyDescent="0.25">
      <c r="A110" s="274"/>
      <c r="B110" s="364"/>
      <c r="C110" s="365"/>
      <c r="D110" s="274"/>
      <c r="E110" s="173"/>
      <c r="F110" s="277"/>
      <c r="G110" s="277"/>
      <c r="H110" s="175" t="s">
        <v>369</v>
      </c>
      <c r="I110" s="171"/>
      <c r="J110" s="171"/>
      <c r="K110" s="171"/>
      <c r="L110" s="172"/>
      <c r="M110" s="274"/>
    </row>
    <row r="111" spans="1:13" s="170" customFormat="1" ht="15.75" customHeight="1" x14ac:dyDescent="0.25">
      <c r="A111" s="274"/>
      <c r="B111" s="364"/>
      <c r="C111" s="365"/>
      <c r="D111" s="274"/>
      <c r="E111" s="368" t="s">
        <v>242</v>
      </c>
      <c r="F111" s="277"/>
      <c r="G111" s="277"/>
      <c r="H111" s="175" t="s">
        <v>349</v>
      </c>
      <c r="I111" s="171"/>
      <c r="J111" s="171"/>
      <c r="K111" s="171"/>
      <c r="L111" s="172"/>
      <c r="M111" s="274"/>
    </row>
    <row r="112" spans="1:13" s="170" customFormat="1" ht="15.75" x14ac:dyDescent="0.25">
      <c r="A112" s="274"/>
      <c r="B112" s="364"/>
      <c r="C112" s="365"/>
      <c r="D112" s="274"/>
      <c r="E112" s="369"/>
      <c r="F112" s="277"/>
      <c r="G112" s="277"/>
      <c r="H112" s="175" t="s">
        <v>370</v>
      </c>
      <c r="I112" s="171"/>
      <c r="J112" s="171"/>
      <c r="K112" s="171"/>
      <c r="L112" s="172"/>
      <c r="M112" s="274"/>
    </row>
    <row r="113" spans="1:13" s="170" customFormat="1" ht="15.75" x14ac:dyDescent="0.25">
      <c r="A113" s="274"/>
      <c r="B113" s="364"/>
      <c r="C113" s="365"/>
      <c r="D113" s="274"/>
      <c r="E113" s="369"/>
      <c r="F113" s="277"/>
      <c r="G113" s="277"/>
      <c r="H113" s="175" t="s">
        <v>371</v>
      </c>
      <c r="I113" s="171"/>
      <c r="J113" s="171"/>
      <c r="K113" s="171"/>
      <c r="L113" s="172"/>
      <c r="M113" s="274"/>
    </row>
    <row r="114" spans="1:13" s="170" customFormat="1" ht="15.75" x14ac:dyDescent="0.25">
      <c r="A114" s="274"/>
      <c r="B114" s="364"/>
      <c r="C114" s="365"/>
      <c r="D114" s="274"/>
      <c r="E114" s="369"/>
      <c r="F114" s="277"/>
      <c r="G114" s="277"/>
      <c r="H114" s="175" t="s">
        <v>350</v>
      </c>
      <c r="I114" s="171"/>
      <c r="J114" s="171"/>
      <c r="K114" s="171"/>
      <c r="L114" s="172"/>
      <c r="M114" s="274"/>
    </row>
    <row r="115" spans="1:13" s="170" customFormat="1" ht="15.75" x14ac:dyDescent="0.25">
      <c r="A115" s="274"/>
      <c r="B115" s="364"/>
      <c r="C115" s="365"/>
      <c r="D115" s="274"/>
      <c r="E115" s="370"/>
      <c r="F115" s="277"/>
      <c r="G115" s="277"/>
      <c r="H115" s="175" t="s">
        <v>372</v>
      </c>
      <c r="I115" s="171"/>
      <c r="J115" s="171"/>
      <c r="K115" s="171"/>
      <c r="L115" s="172"/>
      <c r="M115" s="274"/>
    </row>
    <row r="116" spans="1:13" s="170" customFormat="1" ht="15.75" x14ac:dyDescent="0.25">
      <c r="A116" s="274"/>
      <c r="B116" s="364"/>
      <c r="C116" s="365"/>
      <c r="D116" s="274"/>
      <c r="E116" s="173"/>
      <c r="F116" s="277"/>
      <c r="G116" s="277"/>
      <c r="H116" s="175" t="s">
        <v>373</v>
      </c>
      <c r="I116" s="171"/>
      <c r="J116" s="171"/>
      <c r="K116" s="171"/>
      <c r="L116" s="172"/>
      <c r="M116" s="274"/>
    </row>
    <row r="117" spans="1:13" s="170" customFormat="1" ht="15.75" x14ac:dyDescent="0.25">
      <c r="A117" s="274"/>
      <c r="B117" s="364"/>
      <c r="C117" s="365"/>
      <c r="D117" s="274"/>
      <c r="E117" s="173"/>
      <c r="F117" s="277"/>
      <c r="G117" s="277"/>
      <c r="H117" s="175" t="s">
        <v>351</v>
      </c>
      <c r="I117" s="171"/>
      <c r="J117" s="171"/>
      <c r="K117" s="171"/>
      <c r="L117" s="172"/>
      <c r="M117" s="274"/>
    </row>
    <row r="118" spans="1:13" s="170" customFormat="1" ht="15.75" x14ac:dyDescent="0.25">
      <c r="A118" s="274"/>
      <c r="B118" s="364"/>
      <c r="C118" s="365"/>
      <c r="D118" s="274"/>
      <c r="E118" s="173"/>
      <c r="F118" s="277"/>
      <c r="G118" s="277"/>
      <c r="H118" s="175" t="s">
        <v>352</v>
      </c>
      <c r="I118" s="171"/>
      <c r="J118" s="171"/>
      <c r="K118" s="171"/>
      <c r="L118" s="172"/>
      <c r="M118" s="274"/>
    </row>
    <row r="119" spans="1:13" s="170" customFormat="1" ht="15.75" x14ac:dyDescent="0.25">
      <c r="A119" s="274"/>
      <c r="B119" s="364"/>
      <c r="C119" s="365"/>
      <c r="D119" s="274"/>
      <c r="E119" s="173"/>
      <c r="F119" s="277"/>
      <c r="G119" s="277"/>
      <c r="H119" s="175" t="s">
        <v>374</v>
      </c>
      <c r="I119" s="171"/>
      <c r="J119" s="171"/>
      <c r="K119" s="171"/>
      <c r="L119" s="172"/>
      <c r="M119" s="274"/>
    </row>
    <row r="120" spans="1:13" s="170" customFormat="1" ht="15.75" x14ac:dyDescent="0.25">
      <c r="A120" s="274"/>
      <c r="B120" s="364"/>
      <c r="C120" s="365"/>
      <c r="D120" s="274"/>
      <c r="E120" s="173"/>
      <c r="F120" s="277"/>
      <c r="G120" s="277"/>
      <c r="H120" s="175" t="s">
        <v>375</v>
      </c>
      <c r="I120" s="171"/>
      <c r="J120" s="171"/>
      <c r="K120" s="171"/>
      <c r="L120" s="172"/>
      <c r="M120" s="274"/>
    </row>
    <row r="121" spans="1:13" s="170" customFormat="1" ht="15.75" x14ac:dyDescent="0.25">
      <c r="A121" s="274"/>
      <c r="B121" s="364"/>
      <c r="C121" s="365"/>
      <c r="D121" s="274"/>
      <c r="E121" s="173"/>
      <c r="F121" s="277"/>
      <c r="G121" s="277"/>
      <c r="H121" s="175" t="s">
        <v>353</v>
      </c>
      <c r="I121" s="171"/>
      <c r="J121" s="171"/>
      <c r="K121" s="171"/>
      <c r="L121" s="172"/>
      <c r="M121" s="274"/>
    </row>
    <row r="122" spans="1:13" s="170" customFormat="1" ht="15.75" x14ac:dyDescent="0.25">
      <c r="A122" s="274"/>
      <c r="B122" s="364"/>
      <c r="C122" s="365"/>
      <c r="D122" s="274"/>
      <c r="E122" s="173"/>
      <c r="F122" s="277"/>
      <c r="G122" s="277"/>
      <c r="H122" s="175" t="s">
        <v>376</v>
      </c>
      <c r="I122" s="171"/>
      <c r="J122" s="171"/>
      <c r="K122" s="171"/>
      <c r="L122" s="172"/>
      <c r="M122" s="274"/>
    </row>
    <row r="123" spans="1:13" s="170" customFormat="1" ht="15.75" x14ac:dyDescent="0.25">
      <c r="A123" s="274"/>
      <c r="B123" s="364"/>
      <c r="C123" s="365"/>
      <c r="D123" s="274"/>
      <c r="E123" s="173"/>
      <c r="F123" s="277"/>
      <c r="G123" s="277"/>
      <c r="H123" s="175" t="s">
        <v>355</v>
      </c>
      <c r="I123" s="171"/>
      <c r="J123" s="171"/>
      <c r="K123" s="171"/>
      <c r="L123" s="172"/>
      <c r="M123" s="274"/>
    </row>
    <row r="124" spans="1:13" s="170" customFormat="1" ht="15.75" x14ac:dyDescent="0.25">
      <c r="A124" s="274"/>
      <c r="B124" s="364"/>
      <c r="C124" s="365"/>
      <c r="D124" s="274"/>
      <c r="E124" s="173"/>
      <c r="F124" s="277"/>
      <c r="G124" s="277"/>
      <c r="H124" s="175" t="s">
        <v>377</v>
      </c>
      <c r="I124" s="171"/>
      <c r="J124" s="171"/>
      <c r="K124" s="171"/>
      <c r="L124" s="172"/>
      <c r="M124" s="274"/>
    </row>
    <row r="125" spans="1:13" s="170" customFormat="1" ht="15.75" x14ac:dyDescent="0.25">
      <c r="A125" s="274"/>
      <c r="B125" s="364"/>
      <c r="C125" s="365"/>
      <c r="D125" s="274"/>
      <c r="E125" s="173"/>
      <c r="F125" s="277"/>
      <c r="G125" s="277"/>
      <c r="H125" s="175" t="s">
        <v>378</v>
      </c>
      <c r="I125" s="171"/>
      <c r="J125" s="171"/>
      <c r="K125" s="171"/>
      <c r="L125" s="172"/>
      <c r="M125" s="274"/>
    </row>
    <row r="126" spans="1:13" s="170" customFormat="1" ht="15.75" x14ac:dyDescent="0.25">
      <c r="A126" s="274"/>
      <c r="B126" s="364"/>
      <c r="C126" s="365"/>
      <c r="D126" s="274"/>
      <c r="E126" s="173"/>
      <c r="F126" s="277"/>
      <c r="G126" s="277"/>
      <c r="H126" s="175" t="s">
        <v>379</v>
      </c>
      <c r="I126" s="171"/>
      <c r="J126" s="171"/>
      <c r="K126" s="171"/>
      <c r="L126" s="172"/>
      <c r="M126" s="274"/>
    </row>
    <row r="127" spans="1:13" s="170" customFormat="1" ht="15.75" x14ac:dyDescent="0.25">
      <c r="A127" s="274"/>
      <c r="B127" s="364"/>
      <c r="C127" s="365"/>
      <c r="D127" s="274"/>
      <c r="E127" s="173"/>
      <c r="F127" s="277"/>
      <c r="G127" s="277"/>
      <c r="H127" s="175" t="s">
        <v>380</v>
      </c>
      <c r="I127" s="171"/>
      <c r="J127" s="171"/>
      <c r="K127" s="171"/>
      <c r="L127" s="172"/>
      <c r="M127" s="274"/>
    </row>
    <row r="128" spans="1:13" s="170" customFormat="1" ht="15.75" x14ac:dyDescent="0.25">
      <c r="A128" s="274"/>
      <c r="B128" s="364"/>
      <c r="C128" s="365"/>
      <c r="D128" s="274"/>
      <c r="E128" s="173"/>
      <c r="F128" s="277"/>
      <c r="G128" s="277"/>
      <c r="H128" s="175" t="s">
        <v>381</v>
      </c>
      <c r="I128" s="171"/>
      <c r="J128" s="171"/>
      <c r="K128" s="171"/>
      <c r="L128" s="172"/>
      <c r="M128" s="274"/>
    </row>
    <row r="129" spans="1:13" s="170" customFormat="1" ht="15.75" x14ac:dyDescent="0.25">
      <c r="A129" s="274"/>
      <c r="B129" s="364"/>
      <c r="C129" s="365"/>
      <c r="D129" s="274"/>
      <c r="E129" s="173"/>
      <c r="F129" s="277"/>
      <c r="G129" s="277"/>
      <c r="H129" s="175" t="s">
        <v>382</v>
      </c>
      <c r="I129" s="171"/>
      <c r="J129" s="171"/>
      <c r="K129" s="171"/>
      <c r="L129" s="172"/>
      <c r="M129" s="274"/>
    </row>
    <row r="130" spans="1:13" s="170" customFormat="1" ht="15.75" x14ac:dyDescent="0.25">
      <c r="A130" s="274"/>
      <c r="B130" s="364"/>
      <c r="C130" s="365"/>
      <c r="D130" s="274"/>
      <c r="E130" s="173"/>
      <c r="F130" s="277"/>
      <c r="G130" s="277"/>
      <c r="H130" s="175" t="s">
        <v>383</v>
      </c>
      <c r="I130" s="171"/>
      <c r="J130" s="171"/>
      <c r="K130" s="171"/>
      <c r="L130" s="172"/>
      <c r="M130" s="274"/>
    </row>
    <row r="131" spans="1:13" s="170" customFormat="1" ht="15.75" x14ac:dyDescent="0.25">
      <c r="A131" s="274"/>
      <c r="B131" s="364"/>
      <c r="C131" s="365"/>
      <c r="D131" s="274"/>
      <c r="E131" s="173"/>
      <c r="F131" s="277"/>
      <c r="G131" s="277"/>
      <c r="H131" s="175" t="s">
        <v>384</v>
      </c>
      <c r="I131" s="171"/>
      <c r="J131" s="171"/>
      <c r="K131" s="171"/>
      <c r="L131" s="172"/>
      <c r="M131" s="275"/>
    </row>
    <row r="132" spans="1:13" s="143" customFormat="1" ht="25.5" x14ac:dyDescent="0.25">
      <c r="A132" s="381">
        <v>42</v>
      </c>
      <c r="B132" s="231" t="s">
        <v>244</v>
      </c>
      <c r="C132" s="231"/>
      <c r="D132" s="377">
        <v>46</v>
      </c>
      <c r="E132" s="371"/>
      <c r="F132" s="372"/>
      <c r="G132" s="253"/>
      <c r="H132" s="177" t="s">
        <v>386</v>
      </c>
      <c r="I132" s="126"/>
      <c r="J132" s="127"/>
      <c r="K132" s="125"/>
      <c r="L132" s="146"/>
      <c r="M132" s="236" t="s">
        <v>328</v>
      </c>
    </row>
    <row r="133" spans="1:13" s="143" customFormat="1" ht="25.5" x14ac:dyDescent="0.25">
      <c r="A133" s="381"/>
      <c r="B133" s="231"/>
      <c r="C133" s="231"/>
      <c r="D133" s="378"/>
      <c r="E133" s="371"/>
      <c r="F133" s="372"/>
      <c r="G133" s="253"/>
      <c r="H133" s="177" t="s">
        <v>387</v>
      </c>
      <c r="I133" s="126"/>
      <c r="J133" s="127"/>
      <c r="K133" s="125"/>
      <c r="L133" s="146"/>
      <c r="M133" s="236"/>
    </row>
    <row r="134" spans="1:13" s="143" customFormat="1" ht="25.5" x14ac:dyDescent="0.25">
      <c r="A134" s="381"/>
      <c r="B134" s="231"/>
      <c r="C134" s="231"/>
      <c r="D134" s="378"/>
      <c r="E134" s="371"/>
      <c r="F134" s="372"/>
      <c r="G134" s="253"/>
      <c r="H134" s="177" t="s">
        <v>388</v>
      </c>
      <c r="I134" s="126"/>
      <c r="J134" s="127"/>
      <c r="K134" s="125"/>
      <c r="L134" s="146"/>
      <c r="M134" s="236"/>
    </row>
    <row r="135" spans="1:13" s="143" customFormat="1" ht="25.5" x14ac:dyDescent="0.25">
      <c r="A135" s="381"/>
      <c r="B135" s="231"/>
      <c r="C135" s="231"/>
      <c r="D135" s="378"/>
      <c r="E135" s="371"/>
      <c r="F135" s="372"/>
      <c r="G135" s="253"/>
      <c r="H135" s="177" t="s">
        <v>389</v>
      </c>
      <c r="I135" s="126"/>
      <c r="J135" s="127"/>
      <c r="K135" s="125"/>
      <c r="L135" s="146"/>
      <c r="M135" s="236"/>
    </row>
    <row r="136" spans="1:13" s="143" customFormat="1" ht="25.5" x14ac:dyDescent="0.25">
      <c r="A136" s="381"/>
      <c r="B136" s="231"/>
      <c r="C136" s="231"/>
      <c r="D136" s="378"/>
      <c r="E136" s="371"/>
      <c r="F136" s="372"/>
      <c r="G136" s="253"/>
      <c r="H136" s="177" t="s">
        <v>390</v>
      </c>
      <c r="I136" s="126"/>
      <c r="J136" s="127"/>
      <c r="K136" s="125"/>
      <c r="L136" s="146"/>
      <c r="M136" s="236"/>
    </row>
    <row r="137" spans="1:13" s="143" customFormat="1" ht="25.5" x14ac:dyDescent="0.25">
      <c r="A137" s="381"/>
      <c r="B137" s="231"/>
      <c r="C137" s="231"/>
      <c r="D137" s="378"/>
      <c r="E137" s="371"/>
      <c r="F137" s="372"/>
      <c r="G137" s="253"/>
      <c r="H137" s="177" t="s">
        <v>391</v>
      </c>
      <c r="I137" s="126"/>
      <c r="J137" s="127"/>
      <c r="K137" s="125"/>
      <c r="L137" s="146"/>
      <c r="M137" s="236"/>
    </row>
    <row r="138" spans="1:13" s="143" customFormat="1" ht="25.5" x14ac:dyDescent="0.25">
      <c r="A138" s="381"/>
      <c r="B138" s="231"/>
      <c r="C138" s="231"/>
      <c r="D138" s="378"/>
      <c r="E138" s="371"/>
      <c r="F138" s="372"/>
      <c r="G138" s="253"/>
      <c r="H138" s="177" t="s">
        <v>392</v>
      </c>
      <c r="I138" s="126"/>
      <c r="J138" s="127"/>
      <c r="K138" s="125"/>
      <c r="L138" s="146"/>
      <c r="M138" s="236"/>
    </row>
    <row r="139" spans="1:13" s="143" customFormat="1" ht="25.5" x14ac:dyDescent="0.25">
      <c r="A139" s="381"/>
      <c r="B139" s="231"/>
      <c r="C139" s="231"/>
      <c r="D139" s="378"/>
      <c r="E139" s="371"/>
      <c r="F139" s="372"/>
      <c r="G139" s="253"/>
      <c r="H139" s="177" t="s">
        <v>393</v>
      </c>
      <c r="I139" s="126"/>
      <c r="J139" s="127"/>
      <c r="K139" s="125"/>
      <c r="L139" s="146"/>
      <c r="M139" s="236"/>
    </row>
    <row r="140" spans="1:13" s="143" customFormat="1" ht="25.5" x14ac:dyDescent="0.25">
      <c r="A140" s="381"/>
      <c r="B140" s="231"/>
      <c r="C140" s="231"/>
      <c r="D140" s="378"/>
      <c r="E140" s="371"/>
      <c r="F140" s="372"/>
      <c r="G140" s="253"/>
      <c r="H140" s="177" t="s">
        <v>394</v>
      </c>
      <c r="I140" s="126"/>
      <c r="J140" s="127"/>
      <c r="K140" s="125"/>
      <c r="L140" s="146"/>
      <c r="M140" s="236"/>
    </row>
    <row r="141" spans="1:13" s="143" customFormat="1" ht="25.5" x14ac:dyDescent="0.25">
      <c r="A141" s="381"/>
      <c r="B141" s="231"/>
      <c r="C141" s="231"/>
      <c r="D141" s="378"/>
      <c r="E141" s="371"/>
      <c r="F141" s="372"/>
      <c r="G141" s="253"/>
      <c r="H141" s="177" t="s">
        <v>395</v>
      </c>
      <c r="I141" s="126"/>
      <c r="J141" s="127"/>
      <c r="K141" s="125"/>
      <c r="L141" s="146"/>
      <c r="M141" s="236"/>
    </row>
    <row r="142" spans="1:13" s="143" customFormat="1" ht="25.5" x14ac:dyDescent="0.25">
      <c r="A142" s="381"/>
      <c r="B142" s="231"/>
      <c r="C142" s="231"/>
      <c r="D142" s="378"/>
      <c r="E142" s="371"/>
      <c r="F142" s="372"/>
      <c r="G142" s="253"/>
      <c r="H142" s="177" t="s">
        <v>396</v>
      </c>
      <c r="I142" s="126"/>
      <c r="J142" s="127"/>
      <c r="K142" s="125"/>
      <c r="L142" s="146"/>
      <c r="M142" s="236"/>
    </row>
    <row r="143" spans="1:13" s="143" customFormat="1" ht="25.5" x14ac:dyDescent="0.25">
      <c r="A143" s="381"/>
      <c r="B143" s="231"/>
      <c r="C143" s="231"/>
      <c r="D143" s="378"/>
      <c r="E143" s="371"/>
      <c r="F143" s="372"/>
      <c r="G143" s="253"/>
      <c r="H143" s="177" t="s">
        <v>397</v>
      </c>
      <c r="I143" s="126"/>
      <c r="J143" s="127"/>
      <c r="K143" s="125"/>
      <c r="L143" s="146"/>
      <c r="M143" s="236"/>
    </row>
    <row r="144" spans="1:13" s="143" customFormat="1" ht="25.5" x14ac:dyDescent="0.25">
      <c r="A144" s="381"/>
      <c r="B144" s="231"/>
      <c r="C144" s="231"/>
      <c r="D144" s="378"/>
      <c r="E144" s="371"/>
      <c r="F144" s="372"/>
      <c r="G144" s="253"/>
      <c r="H144" s="177" t="s">
        <v>398</v>
      </c>
      <c r="I144" s="126"/>
      <c r="J144" s="127"/>
      <c r="K144" s="125"/>
      <c r="L144" s="146"/>
      <c r="M144" s="236"/>
    </row>
    <row r="145" spans="1:13" s="143" customFormat="1" ht="25.5" x14ac:dyDescent="0.25">
      <c r="A145" s="381"/>
      <c r="B145" s="231"/>
      <c r="C145" s="231"/>
      <c r="D145" s="378"/>
      <c r="E145" s="371"/>
      <c r="F145" s="372"/>
      <c r="G145" s="253"/>
      <c r="H145" s="177" t="s">
        <v>399</v>
      </c>
      <c r="I145" s="126"/>
      <c r="J145" s="127"/>
      <c r="K145" s="125"/>
      <c r="L145" s="146"/>
      <c r="M145" s="236"/>
    </row>
    <row r="146" spans="1:13" s="143" customFormat="1" ht="25.5" x14ac:dyDescent="0.25">
      <c r="A146" s="381"/>
      <c r="B146" s="231"/>
      <c r="C146" s="231"/>
      <c r="D146" s="378"/>
      <c r="E146" s="371"/>
      <c r="F146" s="372"/>
      <c r="G146" s="253"/>
      <c r="H146" s="177" t="s">
        <v>400</v>
      </c>
      <c r="I146" s="126"/>
      <c r="J146" s="127"/>
      <c r="K146" s="125"/>
      <c r="L146" s="146"/>
      <c r="M146" s="236"/>
    </row>
    <row r="147" spans="1:13" s="143" customFormat="1" ht="25.5" x14ac:dyDescent="0.25">
      <c r="A147" s="381"/>
      <c r="B147" s="231"/>
      <c r="C147" s="231"/>
      <c r="D147" s="378"/>
      <c r="E147" s="371"/>
      <c r="F147" s="372"/>
      <c r="G147" s="253"/>
      <c r="H147" s="177" t="s">
        <v>401</v>
      </c>
      <c r="I147" s="126"/>
      <c r="J147" s="127"/>
      <c r="K147" s="125"/>
      <c r="L147" s="146"/>
      <c r="M147" s="236"/>
    </row>
    <row r="148" spans="1:13" s="143" customFormat="1" ht="25.5" x14ac:dyDescent="0.25">
      <c r="A148" s="381"/>
      <c r="B148" s="231"/>
      <c r="C148" s="231"/>
      <c r="D148" s="378"/>
      <c r="E148" s="371"/>
      <c r="F148" s="372"/>
      <c r="G148" s="253"/>
      <c r="H148" s="177" t="s">
        <v>402</v>
      </c>
      <c r="I148" s="126"/>
      <c r="J148" s="127"/>
      <c r="K148" s="125"/>
      <c r="L148" s="146"/>
      <c r="M148" s="236"/>
    </row>
    <row r="149" spans="1:13" s="143" customFormat="1" ht="25.5" x14ac:dyDescent="0.25">
      <c r="A149" s="381"/>
      <c r="B149" s="231"/>
      <c r="C149" s="231"/>
      <c r="D149" s="378"/>
      <c r="E149" s="371"/>
      <c r="F149" s="372"/>
      <c r="G149" s="253"/>
      <c r="H149" s="177" t="s">
        <v>403</v>
      </c>
      <c r="I149" s="126"/>
      <c r="J149" s="127"/>
      <c r="K149" s="125"/>
      <c r="L149" s="146"/>
      <c r="M149" s="236"/>
    </row>
    <row r="150" spans="1:13" s="143" customFormat="1" ht="25.5" x14ac:dyDescent="0.25">
      <c r="A150" s="381"/>
      <c r="B150" s="231"/>
      <c r="C150" s="231"/>
      <c r="D150" s="378"/>
      <c r="E150" s="371"/>
      <c r="F150" s="372"/>
      <c r="G150" s="253"/>
      <c r="H150" s="177" t="s">
        <v>404</v>
      </c>
      <c r="I150" s="126"/>
      <c r="J150" s="127"/>
      <c r="K150" s="125"/>
      <c r="L150" s="146"/>
      <c r="M150" s="236"/>
    </row>
    <row r="151" spans="1:13" s="143" customFormat="1" ht="25.5" x14ac:dyDescent="0.25">
      <c r="A151" s="381"/>
      <c r="B151" s="231"/>
      <c r="C151" s="231"/>
      <c r="D151" s="378"/>
      <c r="E151" s="371"/>
      <c r="F151" s="372"/>
      <c r="G151" s="253"/>
      <c r="H151" s="177" t="s">
        <v>405</v>
      </c>
      <c r="I151" s="126"/>
      <c r="J151" s="127"/>
      <c r="K151" s="125"/>
      <c r="L151" s="146"/>
      <c r="M151" s="236"/>
    </row>
    <row r="152" spans="1:13" s="143" customFormat="1" ht="25.5" x14ac:dyDescent="0.25">
      <c r="A152" s="381"/>
      <c r="B152" s="231"/>
      <c r="C152" s="231"/>
      <c r="D152" s="378"/>
      <c r="E152" s="371"/>
      <c r="F152" s="372"/>
      <c r="G152" s="253"/>
      <c r="H152" s="177" t="s">
        <v>406</v>
      </c>
      <c r="I152" s="126"/>
      <c r="J152" s="127"/>
      <c r="K152" s="125"/>
      <c r="L152" s="146"/>
      <c r="M152" s="236"/>
    </row>
    <row r="153" spans="1:13" s="143" customFormat="1" ht="25.5" x14ac:dyDescent="0.25">
      <c r="A153" s="381"/>
      <c r="B153" s="231"/>
      <c r="C153" s="231"/>
      <c r="D153" s="378"/>
      <c r="E153" s="371"/>
      <c r="F153" s="372"/>
      <c r="G153" s="253"/>
      <c r="H153" s="177" t="s">
        <v>407</v>
      </c>
      <c r="I153" s="126"/>
      <c r="J153" s="127"/>
      <c r="K153" s="125"/>
      <c r="L153" s="146"/>
      <c r="M153" s="236"/>
    </row>
    <row r="154" spans="1:13" s="143" customFormat="1" ht="25.5" x14ac:dyDescent="0.25">
      <c r="A154" s="381"/>
      <c r="B154" s="231"/>
      <c r="C154" s="231"/>
      <c r="D154" s="378"/>
      <c r="E154" s="371"/>
      <c r="F154" s="372"/>
      <c r="G154" s="253"/>
      <c r="H154" s="177" t="s">
        <v>408</v>
      </c>
      <c r="I154" s="126"/>
      <c r="J154" s="127"/>
      <c r="K154" s="125"/>
      <c r="L154" s="146"/>
      <c r="M154" s="236"/>
    </row>
    <row r="155" spans="1:13" s="143" customFormat="1" ht="25.5" x14ac:dyDescent="0.25">
      <c r="A155" s="381"/>
      <c r="B155" s="231"/>
      <c r="C155" s="231"/>
      <c r="D155" s="378"/>
      <c r="E155" s="371"/>
      <c r="F155" s="372"/>
      <c r="G155" s="253"/>
      <c r="H155" s="177" t="s">
        <v>409</v>
      </c>
      <c r="I155" s="126"/>
      <c r="J155" s="127"/>
      <c r="K155" s="125"/>
      <c r="L155" s="146"/>
      <c r="M155" s="236"/>
    </row>
    <row r="156" spans="1:13" s="143" customFormat="1" ht="25.5" x14ac:dyDescent="0.25">
      <c r="A156" s="381"/>
      <c r="B156" s="231"/>
      <c r="C156" s="231"/>
      <c r="D156" s="378"/>
      <c r="E156" s="371"/>
      <c r="F156" s="372"/>
      <c r="G156" s="253"/>
      <c r="H156" s="177" t="s">
        <v>410</v>
      </c>
      <c r="I156" s="126"/>
      <c r="J156" s="127"/>
      <c r="K156" s="125"/>
      <c r="L156" s="146"/>
      <c r="M156" s="236"/>
    </row>
    <row r="157" spans="1:13" s="143" customFormat="1" ht="31.5" x14ac:dyDescent="0.25">
      <c r="A157" s="381"/>
      <c r="B157" s="231"/>
      <c r="C157" s="231"/>
      <c r="D157" s="378"/>
      <c r="E157" s="371"/>
      <c r="F157" s="372"/>
      <c r="G157" s="253"/>
      <c r="H157" s="178" t="s">
        <v>411</v>
      </c>
      <c r="I157" s="179"/>
      <c r="J157" s="180"/>
      <c r="K157" s="181"/>
      <c r="L157" s="182"/>
      <c r="M157" s="236"/>
    </row>
    <row r="158" spans="1:13" s="143" customFormat="1" ht="31.5" x14ac:dyDescent="0.25">
      <c r="A158" s="381"/>
      <c r="B158" s="231"/>
      <c r="C158" s="231"/>
      <c r="D158" s="378"/>
      <c r="E158" s="371"/>
      <c r="F158" s="372"/>
      <c r="G158" s="253"/>
      <c r="H158" s="178" t="s">
        <v>412</v>
      </c>
      <c r="I158" s="179"/>
      <c r="J158" s="180"/>
      <c r="K158" s="181"/>
      <c r="L158" s="182"/>
      <c r="M158" s="236"/>
    </row>
    <row r="159" spans="1:13" s="143" customFormat="1" ht="31.5" x14ac:dyDescent="0.25">
      <c r="A159" s="381"/>
      <c r="B159" s="231"/>
      <c r="C159" s="231"/>
      <c r="D159" s="378"/>
      <c r="E159" s="371"/>
      <c r="F159" s="372"/>
      <c r="G159" s="253"/>
      <c r="H159" s="178" t="s">
        <v>413</v>
      </c>
      <c r="I159" s="179"/>
      <c r="J159" s="180"/>
      <c r="K159" s="181"/>
      <c r="L159" s="182"/>
      <c r="M159" s="236"/>
    </row>
    <row r="160" spans="1:13" s="143" customFormat="1" ht="31.5" x14ac:dyDescent="0.25">
      <c r="A160" s="381"/>
      <c r="B160" s="231"/>
      <c r="C160" s="231"/>
      <c r="D160" s="378"/>
      <c r="E160" s="371"/>
      <c r="F160" s="372"/>
      <c r="G160" s="253"/>
      <c r="H160" s="178" t="s">
        <v>414</v>
      </c>
      <c r="I160" s="179"/>
      <c r="J160" s="180"/>
      <c r="K160" s="181"/>
      <c r="L160" s="182"/>
      <c r="M160" s="236"/>
    </row>
    <row r="161" spans="1:13" s="143" customFormat="1" ht="31.5" x14ac:dyDescent="0.25">
      <c r="A161" s="381"/>
      <c r="B161" s="231"/>
      <c r="C161" s="231"/>
      <c r="D161" s="378"/>
      <c r="E161" s="371"/>
      <c r="F161" s="372"/>
      <c r="G161" s="253"/>
      <c r="H161" s="178" t="s">
        <v>415</v>
      </c>
      <c r="I161" s="179"/>
      <c r="J161" s="180"/>
      <c r="K161" s="181"/>
      <c r="L161" s="182"/>
      <c r="M161" s="236"/>
    </row>
    <row r="162" spans="1:13" s="143" customFormat="1" ht="31.5" x14ac:dyDescent="0.25">
      <c r="A162" s="381"/>
      <c r="B162" s="231"/>
      <c r="C162" s="231"/>
      <c r="D162" s="378"/>
      <c r="E162" s="371"/>
      <c r="F162" s="372"/>
      <c r="G162" s="253"/>
      <c r="H162" s="178" t="s">
        <v>416</v>
      </c>
      <c r="I162" s="179"/>
      <c r="J162" s="180"/>
      <c r="K162" s="181"/>
      <c r="L162" s="182"/>
      <c r="M162" s="236"/>
    </row>
    <row r="163" spans="1:13" s="143" customFormat="1" ht="31.5" x14ac:dyDescent="0.25">
      <c r="A163" s="381"/>
      <c r="B163" s="231"/>
      <c r="C163" s="231"/>
      <c r="D163" s="378"/>
      <c r="E163" s="371"/>
      <c r="F163" s="372"/>
      <c r="G163" s="253"/>
      <c r="H163" s="178" t="s">
        <v>417</v>
      </c>
      <c r="I163" s="179"/>
      <c r="J163" s="180"/>
      <c r="K163" s="181"/>
      <c r="L163" s="182"/>
      <c r="M163" s="236"/>
    </row>
    <row r="164" spans="1:13" s="143" customFormat="1" ht="31.5" x14ac:dyDescent="0.25">
      <c r="A164" s="381"/>
      <c r="B164" s="231"/>
      <c r="C164" s="231"/>
      <c r="D164" s="378"/>
      <c r="E164" s="371"/>
      <c r="F164" s="372"/>
      <c r="G164" s="253"/>
      <c r="H164" s="178" t="s">
        <v>418</v>
      </c>
      <c r="I164" s="179"/>
      <c r="J164" s="180"/>
      <c r="K164" s="181"/>
      <c r="L164" s="182"/>
      <c r="M164" s="236"/>
    </row>
    <row r="165" spans="1:13" s="143" customFormat="1" ht="31.5" x14ac:dyDescent="0.25">
      <c r="A165" s="381"/>
      <c r="B165" s="231"/>
      <c r="C165" s="231"/>
      <c r="D165" s="378"/>
      <c r="E165" s="371"/>
      <c r="F165" s="372"/>
      <c r="G165" s="253"/>
      <c r="H165" s="178" t="s">
        <v>419</v>
      </c>
      <c r="I165" s="179"/>
      <c r="J165" s="180"/>
      <c r="K165" s="181"/>
      <c r="L165" s="182"/>
      <c r="M165" s="236"/>
    </row>
    <row r="166" spans="1:13" s="143" customFormat="1" ht="31.5" x14ac:dyDescent="0.25">
      <c r="A166" s="381"/>
      <c r="B166" s="231"/>
      <c r="C166" s="231"/>
      <c r="D166" s="378"/>
      <c r="E166" s="371"/>
      <c r="F166" s="372"/>
      <c r="G166" s="253"/>
      <c r="H166" s="178" t="s">
        <v>420</v>
      </c>
      <c r="I166" s="179"/>
      <c r="J166" s="180"/>
      <c r="K166" s="181"/>
      <c r="L166" s="182"/>
      <c r="M166" s="236"/>
    </row>
    <row r="167" spans="1:13" s="143" customFormat="1" ht="31.5" x14ac:dyDescent="0.25">
      <c r="A167" s="381"/>
      <c r="B167" s="231"/>
      <c r="C167" s="231"/>
      <c r="D167" s="378"/>
      <c r="E167" s="371"/>
      <c r="F167" s="372"/>
      <c r="G167" s="253"/>
      <c r="H167" s="178" t="s">
        <v>421</v>
      </c>
      <c r="I167" s="179"/>
      <c r="J167" s="180"/>
      <c r="K167" s="181"/>
      <c r="L167" s="182"/>
      <c r="M167" s="236"/>
    </row>
    <row r="168" spans="1:13" s="143" customFormat="1" ht="31.5" x14ac:dyDescent="0.25">
      <c r="A168" s="381"/>
      <c r="B168" s="231"/>
      <c r="C168" s="231"/>
      <c r="D168" s="378"/>
      <c r="E168" s="371"/>
      <c r="F168" s="372"/>
      <c r="G168" s="253"/>
      <c r="H168" s="178" t="s">
        <v>422</v>
      </c>
      <c r="I168" s="179"/>
      <c r="J168" s="180"/>
      <c r="K168" s="181"/>
      <c r="L168" s="182"/>
      <c r="M168" s="236"/>
    </row>
    <row r="169" spans="1:13" s="143" customFormat="1" ht="31.5" x14ac:dyDescent="0.25">
      <c r="A169" s="381"/>
      <c r="B169" s="231"/>
      <c r="C169" s="231"/>
      <c r="D169" s="378"/>
      <c r="E169" s="371"/>
      <c r="F169" s="372"/>
      <c r="G169" s="253"/>
      <c r="H169" s="178" t="s">
        <v>423</v>
      </c>
      <c r="I169" s="179"/>
      <c r="J169" s="180"/>
      <c r="K169" s="181"/>
      <c r="L169" s="182"/>
      <c r="M169" s="236"/>
    </row>
    <row r="170" spans="1:13" s="143" customFormat="1" ht="31.5" x14ac:dyDescent="0.25">
      <c r="A170" s="381"/>
      <c r="B170" s="231"/>
      <c r="C170" s="231"/>
      <c r="D170" s="378"/>
      <c r="E170" s="371"/>
      <c r="F170" s="372"/>
      <c r="G170" s="253"/>
      <c r="H170" s="178" t="s">
        <v>424</v>
      </c>
      <c r="I170" s="179"/>
      <c r="J170" s="180"/>
      <c r="K170" s="181"/>
      <c r="L170" s="182"/>
      <c r="M170" s="236"/>
    </row>
    <row r="171" spans="1:13" s="143" customFormat="1" ht="31.5" x14ac:dyDescent="0.25">
      <c r="A171" s="381"/>
      <c r="B171" s="231"/>
      <c r="C171" s="231"/>
      <c r="D171" s="378"/>
      <c r="E171" s="371"/>
      <c r="F171" s="372"/>
      <c r="G171" s="253"/>
      <c r="H171" s="178" t="s">
        <v>425</v>
      </c>
      <c r="I171" s="179"/>
      <c r="J171" s="180"/>
      <c r="K171" s="181"/>
      <c r="L171" s="182"/>
      <c r="M171" s="236"/>
    </row>
    <row r="172" spans="1:13" s="143" customFormat="1" ht="31.5" x14ac:dyDescent="0.25">
      <c r="A172" s="381"/>
      <c r="B172" s="231"/>
      <c r="C172" s="231"/>
      <c r="D172" s="378"/>
      <c r="E172" s="371"/>
      <c r="F172" s="372"/>
      <c r="G172" s="253"/>
      <c r="H172" s="178" t="s">
        <v>426</v>
      </c>
      <c r="I172" s="179"/>
      <c r="J172" s="180"/>
      <c r="K172" s="181"/>
      <c r="L172" s="182"/>
      <c r="M172" s="236"/>
    </row>
    <row r="173" spans="1:13" s="143" customFormat="1" x14ac:dyDescent="0.25">
      <c r="A173" s="381"/>
      <c r="B173" s="231"/>
      <c r="C173" s="231"/>
      <c r="D173" s="382"/>
      <c r="E173" s="371"/>
      <c r="F173" s="372"/>
      <c r="G173" s="253"/>
      <c r="H173" s="177" t="s">
        <v>427</v>
      </c>
      <c r="I173" s="126"/>
      <c r="J173" s="127"/>
      <c r="K173" s="125"/>
      <c r="L173" s="146"/>
      <c r="M173" s="237"/>
    </row>
    <row r="174" spans="1:13" s="143" customFormat="1" ht="15" customHeight="1" x14ac:dyDescent="0.25">
      <c r="A174" s="383">
        <v>43</v>
      </c>
      <c r="B174" s="373" t="s">
        <v>245</v>
      </c>
      <c r="C174" s="374"/>
      <c r="D174" s="377">
        <v>1</v>
      </c>
      <c r="E174" s="377" t="s">
        <v>247</v>
      </c>
      <c r="F174" s="377" t="s">
        <v>246</v>
      </c>
      <c r="G174" s="379"/>
      <c r="H174" s="178" t="s">
        <v>428</v>
      </c>
      <c r="I174" s="179"/>
      <c r="J174" s="180"/>
      <c r="K174" s="181"/>
      <c r="L174" s="182"/>
      <c r="M174" s="359" t="s">
        <v>328</v>
      </c>
    </row>
    <row r="175" spans="1:13" s="143" customFormat="1" ht="15.75" x14ac:dyDescent="0.25">
      <c r="A175" s="384"/>
      <c r="B175" s="375"/>
      <c r="C175" s="376"/>
      <c r="D175" s="378"/>
      <c r="E175" s="378"/>
      <c r="F175" s="378"/>
      <c r="G175" s="380"/>
      <c r="H175" s="174" t="s">
        <v>429</v>
      </c>
      <c r="I175" s="179"/>
      <c r="J175" s="180"/>
      <c r="K175" s="181"/>
      <c r="L175" s="182"/>
      <c r="M175" s="360"/>
    </row>
    <row r="176" spans="1:13" s="143" customFormat="1" ht="15.75" x14ac:dyDescent="0.25">
      <c r="A176" s="384"/>
      <c r="B176" s="375"/>
      <c r="C176" s="376"/>
      <c r="D176" s="378"/>
      <c r="E176" s="378"/>
      <c r="F176" s="378"/>
      <c r="G176" s="380"/>
      <c r="H176" s="174" t="s">
        <v>430</v>
      </c>
      <c r="I176" s="179"/>
      <c r="J176" s="180"/>
      <c r="K176" s="181"/>
      <c r="L176" s="182"/>
      <c r="M176" s="360"/>
    </row>
    <row r="177" spans="1:13" s="143" customFormat="1" ht="15.75" x14ac:dyDescent="0.25">
      <c r="A177" s="384"/>
      <c r="B177" s="375"/>
      <c r="C177" s="376"/>
      <c r="D177" s="378"/>
      <c r="E177" s="378"/>
      <c r="F177" s="378"/>
      <c r="G177" s="380"/>
      <c r="H177" s="174" t="s">
        <v>431</v>
      </c>
      <c r="I177" s="179"/>
      <c r="J177" s="180"/>
      <c r="K177" s="181"/>
      <c r="L177" s="182"/>
      <c r="M177" s="360"/>
    </row>
    <row r="178" spans="1:13" s="143" customFormat="1" ht="15.75" x14ac:dyDescent="0.25">
      <c r="A178" s="384"/>
      <c r="B178" s="375"/>
      <c r="C178" s="376"/>
      <c r="D178" s="378"/>
      <c r="E178" s="378"/>
      <c r="F178" s="378"/>
      <c r="G178" s="380"/>
      <c r="H178" s="174" t="s">
        <v>373</v>
      </c>
      <c r="I178" s="179"/>
      <c r="J178" s="180"/>
      <c r="K178" s="181"/>
      <c r="L178" s="182"/>
      <c r="M178" s="360"/>
    </row>
    <row r="179" spans="1:13" s="143" customFormat="1" ht="15.75" x14ac:dyDescent="0.25">
      <c r="A179" s="384"/>
      <c r="B179" s="375"/>
      <c r="C179" s="376"/>
      <c r="D179" s="378"/>
      <c r="E179" s="378"/>
      <c r="F179" s="378"/>
      <c r="G179" s="380"/>
      <c r="H179" s="174" t="s">
        <v>432</v>
      </c>
      <c r="I179" s="179"/>
      <c r="J179" s="180"/>
      <c r="K179" s="181"/>
      <c r="L179" s="182"/>
      <c r="M179" s="360"/>
    </row>
    <row r="180" spans="1:13" s="143" customFormat="1" ht="25.5" customHeight="1" x14ac:dyDescent="0.25">
      <c r="A180" s="384"/>
      <c r="B180" s="375"/>
      <c r="C180" s="376"/>
      <c r="D180" s="378"/>
      <c r="E180" s="378"/>
      <c r="F180" s="378"/>
      <c r="G180" s="380"/>
      <c r="H180" s="174" t="s">
        <v>433</v>
      </c>
      <c r="I180" s="179"/>
      <c r="J180" s="181"/>
      <c r="K180" s="180"/>
      <c r="L180" s="183"/>
      <c r="M180" s="360"/>
    </row>
    <row r="181" spans="1:13" s="143" customFormat="1" ht="15.75" x14ac:dyDescent="0.25">
      <c r="A181" s="384"/>
      <c r="B181" s="375"/>
      <c r="C181" s="376"/>
      <c r="D181" s="378"/>
      <c r="E181" s="378"/>
      <c r="F181" s="378"/>
      <c r="G181" s="380"/>
      <c r="H181" s="174" t="s">
        <v>434</v>
      </c>
      <c r="I181" s="179"/>
      <c r="J181" s="181"/>
      <c r="K181" s="180"/>
      <c r="L181" s="183"/>
      <c r="M181" s="360"/>
    </row>
    <row r="182" spans="1:13" s="143" customFormat="1" ht="15.75" x14ac:dyDescent="0.25">
      <c r="A182" s="384"/>
      <c r="B182" s="375"/>
      <c r="C182" s="376"/>
      <c r="D182" s="378"/>
      <c r="E182" s="378"/>
      <c r="F182" s="378"/>
      <c r="G182" s="380"/>
      <c r="H182" s="174" t="s">
        <v>357</v>
      </c>
      <c r="I182" s="179"/>
      <c r="J182" s="181"/>
      <c r="K182" s="180"/>
      <c r="L182" s="183"/>
      <c r="M182" s="361"/>
    </row>
    <row r="183" spans="1:13" s="35" customFormat="1" ht="72" customHeight="1" x14ac:dyDescent="0.25">
      <c r="A183" s="97">
        <v>44</v>
      </c>
      <c r="B183" s="232" t="s">
        <v>188</v>
      </c>
      <c r="C183" s="232"/>
      <c r="D183" s="105">
        <v>0</v>
      </c>
      <c r="E183" s="102"/>
      <c r="F183" s="100"/>
      <c r="G183" s="104"/>
      <c r="H183" s="7">
        <v>2</v>
      </c>
      <c r="I183" s="8">
        <v>0</v>
      </c>
      <c r="J183" s="29"/>
      <c r="K183" s="29"/>
      <c r="L183" s="108" t="s">
        <v>435</v>
      </c>
      <c r="M183" s="119" t="s">
        <v>318</v>
      </c>
    </row>
    <row r="184" spans="1:13" s="143" customFormat="1" ht="51" x14ac:dyDescent="0.25">
      <c r="A184" s="122">
        <v>45</v>
      </c>
      <c r="B184" s="268" t="s">
        <v>189</v>
      </c>
      <c r="C184" s="268"/>
      <c r="D184" s="138">
        <v>2</v>
      </c>
      <c r="E184" s="16" t="s">
        <v>36</v>
      </c>
      <c r="F184" s="16" t="s">
        <v>282</v>
      </c>
      <c r="G184" s="27"/>
      <c r="H184" s="125" t="s">
        <v>10</v>
      </c>
      <c r="I184" s="126"/>
      <c r="J184" s="127"/>
      <c r="K184" s="127"/>
      <c r="L184" s="128"/>
      <c r="M184" s="142" t="s">
        <v>328</v>
      </c>
    </row>
    <row r="185" spans="1:13" s="143" customFormat="1" ht="64.5" customHeight="1" x14ac:dyDescent="0.25">
      <c r="A185" s="122">
        <v>46</v>
      </c>
      <c r="B185" s="268" t="s">
        <v>248</v>
      </c>
      <c r="C185" s="268"/>
      <c r="D185" s="138">
        <v>3</v>
      </c>
      <c r="E185" s="16" t="s">
        <v>160</v>
      </c>
      <c r="F185" s="16" t="s">
        <v>241</v>
      </c>
      <c r="G185" s="27"/>
      <c r="H185" s="125" t="s">
        <v>10</v>
      </c>
      <c r="I185" s="126"/>
      <c r="J185" s="127"/>
      <c r="K185" s="127"/>
      <c r="L185" s="128"/>
      <c r="M185" s="142" t="s">
        <v>447</v>
      </c>
    </row>
    <row r="186" spans="1:13" s="143" customFormat="1" ht="45" customHeight="1" x14ac:dyDescent="0.25">
      <c r="A186" s="122">
        <v>47</v>
      </c>
      <c r="B186" s="268" t="s">
        <v>249</v>
      </c>
      <c r="C186" s="268"/>
      <c r="D186" s="138">
        <v>3</v>
      </c>
      <c r="E186" s="16" t="s">
        <v>160</v>
      </c>
      <c r="F186" s="16" t="s">
        <v>241</v>
      </c>
      <c r="G186" s="27"/>
      <c r="H186" s="125" t="s">
        <v>10</v>
      </c>
      <c r="I186" s="126"/>
      <c r="J186" s="127"/>
      <c r="K186" s="127"/>
      <c r="L186" s="128"/>
      <c r="M186" s="142" t="s">
        <v>332</v>
      </c>
    </row>
    <row r="187" spans="1:13" s="143" customFormat="1" ht="33" customHeight="1" x14ac:dyDescent="0.25">
      <c r="A187" s="193">
        <v>48</v>
      </c>
      <c r="B187" s="268" t="s">
        <v>250</v>
      </c>
      <c r="C187" s="268"/>
      <c r="D187" s="188">
        <v>0</v>
      </c>
      <c r="E187" s="189"/>
      <c r="F187" s="189"/>
      <c r="G187" s="191"/>
      <c r="H187" s="125" t="s">
        <v>10</v>
      </c>
      <c r="I187" s="126">
        <v>1</v>
      </c>
      <c r="J187" s="127"/>
      <c r="K187" s="127"/>
      <c r="L187" s="128"/>
      <c r="M187" s="132" t="s">
        <v>328</v>
      </c>
    </row>
    <row r="188" spans="1:13" s="35" customFormat="1" ht="27" customHeight="1" x14ac:dyDescent="0.25">
      <c r="A188" s="97">
        <v>49</v>
      </c>
      <c r="B188" s="232" t="s">
        <v>251</v>
      </c>
      <c r="C188" s="232"/>
      <c r="D188" s="194">
        <v>0</v>
      </c>
      <c r="E188" s="190"/>
      <c r="F188" s="190"/>
      <c r="G188" s="192"/>
      <c r="H188" s="7" t="s">
        <v>10</v>
      </c>
      <c r="I188" s="8">
        <v>1</v>
      </c>
      <c r="J188" s="29"/>
      <c r="K188" s="29"/>
      <c r="L188" s="109"/>
      <c r="M188" s="119" t="s">
        <v>329</v>
      </c>
    </row>
    <row r="189" spans="1:13" s="35" customFormat="1" ht="19.5" customHeight="1" x14ac:dyDescent="0.25">
      <c r="A189" s="97">
        <v>50</v>
      </c>
      <c r="B189" s="232" t="s">
        <v>24</v>
      </c>
      <c r="C189" s="232"/>
      <c r="D189" s="194">
        <v>0</v>
      </c>
      <c r="E189" s="190"/>
      <c r="F189" s="190"/>
      <c r="G189" s="192"/>
      <c r="H189" s="13" t="s">
        <v>190</v>
      </c>
      <c r="I189" s="38" t="s">
        <v>448</v>
      </c>
      <c r="J189" s="29"/>
      <c r="K189" s="29"/>
      <c r="L189" s="109"/>
      <c r="M189" s="119" t="s">
        <v>329</v>
      </c>
    </row>
    <row r="190" spans="1:13" s="35" customFormat="1" ht="19.5" customHeight="1" x14ac:dyDescent="0.25">
      <c r="A190" s="97">
        <v>51</v>
      </c>
      <c r="B190" s="232" t="s">
        <v>25</v>
      </c>
      <c r="C190" s="232"/>
      <c r="D190" s="194">
        <v>0</v>
      </c>
      <c r="E190" s="190"/>
      <c r="F190" s="190"/>
      <c r="G190" s="192"/>
      <c r="H190" s="13" t="s">
        <v>191</v>
      </c>
      <c r="I190" s="38" t="s">
        <v>449</v>
      </c>
      <c r="J190" s="29"/>
      <c r="K190" s="29"/>
      <c r="L190" s="109"/>
      <c r="M190" s="119" t="s">
        <v>329</v>
      </c>
    </row>
    <row r="191" spans="1:13" s="143" customFormat="1" ht="32.25" customHeight="1" x14ac:dyDescent="0.25">
      <c r="A191" s="122">
        <v>52</v>
      </c>
      <c r="B191" s="268" t="s">
        <v>336</v>
      </c>
      <c r="C191" s="268"/>
      <c r="D191" s="138">
        <v>0</v>
      </c>
      <c r="E191" s="16"/>
      <c r="F191" s="16"/>
      <c r="G191" s="27"/>
      <c r="H191" s="125" t="s">
        <v>10</v>
      </c>
      <c r="I191" s="126">
        <v>0</v>
      </c>
      <c r="J191" s="127"/>
      <c r="K191" s="127"/>
      <c r="L191" s="128"/>
      <c r="M191" s="129" t="s">
        <v>330</v>
      </c>
    </row>
    <row r="192" spans="1:13" s="143" customFormat="1" ht="30" customHeight="1" x14ac:dyDescent="0.25">
      <c r="A192" s="122">
        <v>53</v>
      </c>
      <c r="B192" s="268" t="s">
        <v>337</v>
      </c>
      <c r="C192" s="268"/>
      <c r="D192" s="138">
        <v>0</v>
      </c>
      <c r="E192" s="16"/>
      <c r="F192" s="16"/>
      <c r="G192" s="27"/>
      <c r="H192" s="125" t="s">
        <v>10</v>
      </c>
      <c r="I192" s="126">
        <v>0</v>
      </c>
      <c r="J192" s="127"/>
      <c r="K192" s="127"/>
      <c r="L192" s="128"/>
      <c r="M192" s="129" t="s">
        <v>330</v>
      </c>
    </row>
    <row r="193" spans="1:13" s="143" customFormat="1" ht="42" customHeight="1" x14ac:dyDescent="0.25">
      <c r="A193" s="122">
        <v>54</v>
      </c>
      <c r="B193" s="268" t="s">
        <v>252</v>
      </c>
      <c r="C193" s="268"/>
      <c r="D193" s="138">
        <v>0</v>
      </c>
      <c r="E193" s="16"/>
      <c r="F193" s="16"/>
      <c r="G193" s="27"/>
      <c r="H193" s="125" t="s">
        <v>10</v>
      </c>
      <c r="I193" s="126">
        <v>0</v>
      </c>
      <c r="J193" s="127"/>
      <c r="K193" s="127"/>
      <c r="L193" s="128"/>
      <c r="M193" s="129" t="s">
        <v>330</v>
      </c>
    </row>
    <row r="194" spans="1:13" s="143" customFormat="1" ht="25.5" customHeight="1" x14ac:dyDescent="0.25">
      <c r="A194" s="122">
        <v>55</v>
      </c>
      <c r="B194" s="268" t="s">
        <v>253</v>
      </c>
      <c r="C194" s="268"/>
      <c r="D194" s="138">
        <v>0</v>
      </c>
      <c r="E194" s="16"/>
      <c r="F194" s="16"/>
      <c r="G194" s="27"/>
      <c r="H194" s="125" t="s">
        <v>10</v>
      </c>
      <c r="I194" s="126">
        <v>0</v>
      </c>
      <c r="J194" s="127"/>
      <c r="K194" s="127"/>
      <c r="L194" s="128"/>
      <c r="M194" s="129" t="s">
        <v>330</v>
      </c>
    </row>
    <row r="195" spans="1:13" s="143" customFormat="1" ht="30" customHeight="1" x14ac:dyDescent="0.25">
      <c r="A195" s="122">
        <v>56</v>
      </c>
      <c r="B195" s="268" t="s">
        <v>254</v>
      </c>
      <c r="C195" s="268"/>
      <c r="D195" s="138">
        <v>0</v>
      </c>
      <c r="E195" s="16"/>
      <c r="F195" s="16"/>
      <c r="G195" s="27"/>
      <c r="H195" s="125" t="s">
        <v>10</v>
      </c>
      <c r="I195" s="126">
        <v>0</v>
      </c>
      <c r="J195" s="127"/>
      <c r="K195" s="127"/>
      <c r="L195" s="128"/>
      <c r="M195" s="129" t="s">
        <v>330</v>
      </c>
    </row>
    <row r="196" spans="1:13" s="143" customFormat="1" ht="38.25" customHeight="1" x14ac:dyDescent="0.25">
      <c r="A196" s="122">
        <v>57</v>
      </c>
      <c r="B196" s="268" t="s">
        <v>193</v>
      </c>
      <c r="C196" s="268"/>
      <c r="D196" s="138">
        <v>0</v>
      </c>
      <c r="E196" s="16"/>
      <c r="F196" s="16"/>
      <c r="G196" s="27"/>
      <c r="H196" s="125" t="s">
        <v>192</v>
      </c>
      <c r="I196" s="126">
        <v>0</v>
      </c>
      <c r="J196" s="127"/>
      <c r="K196" s="127"/>
      <c r="L196" s="128"/>
      <c r="M196" s="129" t="s">
        <v>330</v>
      </c>
    </row>
    <row r="197" spans="1:13" s="35" customFormat="1" ht="26.25" customHeight="1" x14ac:dyDescent="0.25">
      <c r="A197" s="97">
        <v>58</v>
      </c>
      <c r="B197" s="232" t="s">
        <v>255</v>
      </c>
      <c r="C197" s="232"/>
      <c r="D197" s="194">
        <v>0</v>
      </c>
      <c r="E197" s="190"/>
      <c r="F197" s="190"/>
      <c r="G197" s="192"/>
      <c r="H197" s="7" t="s">
        <v>10</v>
      </c>
      <c r="I197" s="8">
        <v>0</v>
      </c>
      <c r="J197" s="29"/>
      <c r="K197" s="29"/>
      <c r="L197" s="109"/>
      <c r="M197" s="119" t="s">
        <v>331</v>
      </c>
    </row>
    <row r="198" spans="1:13" s="35" customFormat="1" ht="30" customHeight="1" x14ac:dyDescent="0.25">
      <c r="A198" s="97">
        <v>59</v>
      </c>
      <c r="B198" s="232" t="s">
        <v>256</v>
      </c>
      <c r="C198" s="232"/>
      <c r="D198" s="194">
        <v>0</v>
      </c>
      <c r="E198" s="190"/>
      <c r="F198" s="190"/>
      <c r="G198" s="192"/>
      <c r="H198" s="7" t="s">
        <v>10</v>
      </c>
      <c r="I198" s="8">
        <v>0</v>
      </c>
      <c r="J198" s="29"/>
      <c r="K198" s="29"/>
      <c r="L198" s="109"/>
      <c r="M198" s="119" t="s">
        <v>331</v>
      </c>
    </row>
    <row r="199" spans="1:13" s="35" customFormat="1" ht="176.25" customHeight="1" x14ac:dyDescent="0.25">
      <c r="A199" s="45">
        <v>60</v>
      </c>
      <c r="B199" s="266" t="s">
        <v>204</v>
      </c>
      <c r="C199" s="267"/>
      <c r="D199" s="194">
        <v>0</v>
      </c>
      <c r="E199" s="190"/>
      <c r="F199" s="190"/>
      <c r="G199" s="192"/>
      <c r="H199" s="7">
        <v>10</v>
      </c>
      <c r="I199" s="8">
        <v>0</v>
      </c>
      <c r="J199" s="29"/>
      <c r="K199" s="29"/>
      <c r="L199" s="108" t="s">
        <v>452</v>
      </c>
      <c r="M199" s="119" t="s">
        <v>332</v>
      </c>
    </row>
    <row r="200" spans="1:13" s="3" customFormat="1" ht="39.75" customHeight="1" x14ac:dyDescent="0.25">
      <c r="A200" s="45">
        <v>61</v>
      </c>
      <c r="B200" s="266" t="s">
        <v>205</v>
      </c>
      <c r="C200" s="267"/>
      <c r="D200" s="74">
        <v>1</v>
      </c>
      <c r="E200" s="78" t="s">
        <v>207</v>
      </c>
      <c r="F200" s="78"/>
      <c r="G200" s="79"/>
      <c r="H200" s="7" t="s">
        <v>154</v>
      </c>
      <c r="I200" s="8"/>
      <c r="J200" s="29"/>
      <c r="K200" s="29"/>
      <c r="L200" s="109"/>
      <c r="M200" s="117" t="s">
        <v>450</v>
      </c>
    </row>
    <row r="201" spans="1:13" s="35" customFormat="1" ht="30" customHeight="1" x14ac:dyDescent="0.25">
      <c r="A201" s="45">
        <v>62</v>
      </c>
      <c r="B201" s="266" t="s">
        <v>206</v>
      </c>
      <c r="C201" s="267"/>
      <c r="D201" s="194">
        <v>0</v>
      </c>
      <c r="E201" s="190"/>
      <c r="F201" s="190"/>
      <c r="G201" s="192"/>
      <c r="H201" s="7" t="s">
        <v>454</v>
      </c>
      <c r="I201" s="8"/>
      <c r="J201" s="29"/>
      <c r="K201" s="29"/>
      <c r="L201" s="109"/>
      <c r="M201" s="119" t="s">
        <v>453</v>
      </c>
    </row>
    <row r="202" spans="1:13" s="3" customFormat="1" x14ac:dyDescent="0.25">
      <c r="A202" s="49"/>
      <c r="B202" s="229" t="s">
        <v>163</v>
      </c>
      <c r="C202" s="230"/>
      <c r="D202" s="84">
        <f>SUM(D132:D201)</f>
        <v>56</v>
      </c>
      <c r="E202" s="49"/>
      <c r="F202" s="49"/>
      <c r="G202" s="49"/>
      <c r="H202" s="49"/>
      <c r="I202" s="84">
        <f>SUM(I132:I201)</f>
        <v>2</v>
      </c>
      <c r="J202" s="49"/>
      <c r="K202" s="49"/>
      <c r="L202" s="111"/>
      <c r="M202" s="117"/>
    </row>
    <row r="203" spans="1:13" s="86" customFormat="1" ht="25.5" x14ac:dyDescent="0.25">
      <c r="A203" s="82" t="s">
        <v>174</v>
      </c>
      <c r="B203" s="263" t="s">
        <v>26</v>
      </c>
      <c r="C203" s="263"/>
      <c r="D203" s="82" t="s">
        <v>146</v>
      </c>
      <c r="E203" s="76" t="s">
        <v>32</v>
      </c>
      <c r="F203" s="76" t="s">
        <v>33</v>
      </c>
      <c r="G203" s="5" t="s">
        <v>41</v>
      </c>
      <c r="H203" s="76" t="s">
        <v>39</v>
      </c>
      <c r="I203" s="76" t="s">
        <v>149</v>
      </c>
      <c r="J203" s="76" t="s">
        <v>42</v>
      </c>
      <c r="K203" s="76" t="s">
        <v>43</v>
      </c>
      <c r="L203" s="107" t="s">
        <v>126</v>
      </c>
      <c r="M203" s="121"/>
    </row>
    <row r="204" spans="1:13" s="3" customFormat="1" x14ac:dyDescent="0.25">
      <c r="A204" s="264"/>
      <c r="B204" s="264"/>
      <c r="C204" s="264"/>
      <c r="D204" s="264"/>
      <c r="E204" s="264"/>
      <c r="F204" s="264"/>
      <c r="G204" s="264"/>
      <c r="H204" s="264"/>
      <c r="I204" s="264"/>
      <c r="J204" s="264"/>
      <c r="K204" s="264"/>
      <c r="L204" s="264"/>
      <c r="M204" s="117"/>
    </row>
    <row r="205" spans="1:13" s="143" customFormat="1" ht="34.5" customHeight="1" x14ac:dyDescent="0.25">
      <c r="A205" s="148">
        <v>63</v>
      </c>
      <c r="B205" s="251" t="s">
        <v>257</v>
      </c>
      <c r="C205" s="251"/>
      <c r="D205" s="123">
        <v>2</v>
      </c>
      <c r="E205" s="98" t="s">
        <v>139</v>
      </c>
      <c r="F205" s="98" t="s">
        <v>38</v>
      </c>
      <c r="G205" s="40"/>
      <c r="H205" s="203">
        <v>1</v>
      </c>
      <c r="I205" s="126"/>
      <c r="J205" s="139"/>
      <c r="K205" s="127"/>
      <c r="L205" s="128"/>
      <c r="M205" s="129" t="s">
        <v>324</v>
      </c>
    </row>
    <row r="206" spans="1:13" s="212" customFormat="1" ht="30.75" customHeight="1" x14ac:dyDescent="0.25">
      <c r="A206" s="204">
        <v>64</v>
      </c>
      <c r="B206" s="261" t="s">
        <v>258</v>
      </c>
      <c r="C206" s="261"/>
      <c r="D206" s="205">
        <v>0</v>
      </c>
      <c r="E206" s="206"/>
      <c r="F206" s="206"/>
      <c r="G206" s="207"/>
      <c r="H206" s="208">
        <v>88</v>
      </c>
      <c r="I206" s="209">
        <v>0</v>
      </c>
      <c r="J206" s="210"/>
      <c r="K206" s="210"/>
      <c r="L206" s="211"/>
      <c r="M206" s="210" t="s">
        <v>324</v>
      </c>
    </row>
    <row r="207" spans="1:13" s="212" customFormat="1" ht="55.5" customHeight="1" x14ac:dyDescent="0.25">
      <c r="A207" s="204">
        <v>65</v>
      </c>
      <c r="B207" s="261" t="s">
        <v>259</v>
      </c>
      <c r="C207" s="261"/>
      <c r="D207" s="205">
        <v>0</v>
      </c>
      <c r="E207" s="206"/>
      <c r="F207" s="206"/>
      <c r="G207" s="207"/>
      <c r="H207" s="208">
        <v>127</v>
      </c>
      <c r="I207" s="209">
        <v>0</v>
      </c>
      <c r="J207" s="210"/>
      <c r="K207" s="210"/>
      <c r="L207" s="211"/>
      <c r="M207" s="210" t="s">
        <v>324</v>
      </c>
    </row>
    <row r="208" spans="1:13" s="212" customFormat="1" ht="28.5" customHeight="1" x14ac:dyDescent="0.25">
      <c r="A208" s="204">
        <v>66</v>
      </c>
      <c r="B208" s="261" t="s">
        <v>260</v>
      </c>
      <c r="C208" s="261"/>
      <c r="D208" s="205">
        <v>0</v>
      </c>
      <c r="E208" s="206"/>
      <c r="F208" s="206"/>
      <c r="G208" s="207"/>
      <c r="H208" s="208" t="s">
        <v>442</v>
      </c>
      <c r="I208" s="209">
        <v>0</v>
      </c>
      <c r="J208" s="213"/>
      <c r="K208" s="210"/>
      <c r="L208" s="211"/>
      <c r="M208" s="210" t="s">
        <v>324</v>
      </c>
    </row>
    <row r="209" spans="1:13" s="212" customFormat="1" ht="28.5" customHeight="1" x14ac:dyDescent="0.25">
      <c r="A209" s="204">
        <v>67</v>
      </c>
      <c r="B209" s="261" t="s">
        <v>261</v>
      </c>
      <c r="C209" s="261"/>
      <c r="D209" s="205">
        <v>0</v>
      </c>
      <c r="E209" s="206"/>
      <c r="F209" s="206"/>
      <c r="G209" s="207"/>
      <c r="H209" s="208">
        <v>137</v>
      </c>
      <c r="I209" s="209">
        <v>0</v>
      </c>
      <c r="J209" s="210"/>
      <c r="K209" s="210"/>
      <c r="L209" s="211"/>
      <c r="M209" s="210" t="s">
        <v>324</v>
      </c>
    </row>
    <row r="210" spans="1:13" s="212" customFormat="1" ht="28.5" customHeight="1" x14ac:dyDescent="0.25">
      <c r="A210" s="204">
        <v>68</v>
      </c>
      <c r="B210" s="261" t="s">
        <v>262</v>
      </c>
      <c r="C210" s="261"/>
      <c r="D210" s="205">
        <v>0</v>
      </c>
      <c r="E210" s="206"/>
      <c r="F210" s="206"/>
      <c r="G210" s="207"/>
      <c r="H210" s="208" t="s">
        <v>443</v>
      </c>
      <c r="I210" s="209">
        <v>0</v>
      </c>
      <c r="J210" s="213"/>
      <c r="K210" s="210"/>
      <c r="L210" s="211"/>
      <c r="M210" s="210" t="s">
        <v>324</v>
      </c>
    </row>
    <row r="211" spans="1:13" s="223" customFormat="1" ht="47.25" customHeight="1" x14ac:dyDescent="0.25">
      <c r="A211" s="214">
        <v>69</v>
      </c>
      <c r="B211" s="262" t="s">
        <v>263</v>
      </c>
      <c r="C211" s="262"/>
      <c r="D211" s="215">
        <v>0</v>
      </c>
      <c r="E211" s="216"/>
      <c r="F211" s="216"/>
      <c r="G211" s="217"/>
      <c r="H211" s="218" t="s">
        <v>0</v>
      </c>
      <c r="I211" s="219">
        <v>0</v>
      </c>
      <c r="J211" s="220"/>
      <c r="K211" s="221"/>
      <c r="L211" s="222"/>
      <c r="M211" s="221" t="s">
        <v>324</v>
      </c>
    </row>
    <row r="212" spans="1:13" s="35" customFormat="1" ht="63.75" x14ac:dyDescent="0.25">
      <c r="A212" s="87">
        <v>70</v>
      </c>
      <c r="B212" s="227" t="s">
        <v>264</v>
      </c>
      <c r="C212" s="228"/>
      <c r="D212" s="19">
        <v>2</v>
      </c>
      <c r="E212" s="80" t="s">
        <v>68</v>
      </c>
      <c r="F212" s="9" t="s">
        <v>69</v>
      </c>
      <c r="G212" s="104"/>
      <c r="H212" s="7" t="s">
        <v>436</v>
      </c>
      <c r="I212" s="8"/>
      <c r="J212" s="12"/>
      <c r="K212" s="29"/>
      <c r="L212" s="109"/>
      <c r="M212" s="119" t="s">
        <v>333</v>
      </c>
    </row>
    <row r="213" spans="1:13" s="3" customFormat="1" ht="63.75" x14ac:dyDescent="0.25">
      <c r="A213" s="87">
        <v>71</v>
      </c>
      <c r="B213" s="242" t="s">
        <v>70</v>
      </c>
      <c r="C213" s="242"/>
      <c r="D213" s="75">
        <v>3</v>
      </c>
      <c r="E213" s="77" t="s">
        <v>75</v>
      </c>
      <c r="F213" s="1" t="s">
        <v>79</v>
      </c>
      <c r="G213" s="40"/>
      <c r="H213" s="7" t="s">
        <v>305</v>
      </c>
      <c r="I213" s="8"/>
      <c r="J213" s="12"/>
      <c r="K213" s="29"/>
      <c r="L213" s="109"/>
      <c r="M213" s="117" t="s">
        <v>321</v>
      </c>
    </row>
    <row r="214" spans="1:13" s="3" customFormat="1" ht="76.5" x14ac:dyDescent="0.25">
      <c r="A214" s="87">
        <v>72</v>
      </c>
      <c r="B214" s="242" t="s">
        <v>71</v>
      </c>
      <c r="C214" s="242"/>
      <c r="D214" s="75">
        <v>3</v>
      </c>
      <c r="E214" s="77" t="s">
        <v>76</v>
      </c>
      <c r="F214" s="1" t="s">
        <v>80</v>
      </c>
      <c r="G214" s="40"/>
      <c r="H214" s="7" t="s">
        <v>306</v>
      </c>
      <c r="I214" s="8"/>
      <c r="J214" s="12"/>
      <c r="K214" s="29"/>
      <c r="L214" s="109"/>
      <c r="M214" s="117" t="s">
        <v>321</v>
      </c>
    </row>
    <row r="215" spans="1:13" s="3" customFormat="1" ht="76.5" x14ac:dyDescent="0.25">
      <c r="A215" s="87">
        <v>73</v>
      </c>
      <c r="B215" s="242" t="s">
        <v>72</v>
      </c>
      <c r="C215" s="242"/>
      <c r="D215" s="75">
        <v>2</v>
      </c>
      <c r="E215" s="77" t="s">
        <v>77</v>
      </c>
      <c r="F215" s="1" t="s">
        <v>80</v>
      </c>
      <c r="G215" s="40"/>
      <c r="H215" s="7" t="s">
        <v>307</v>
      </c>
      <c r="I215" s="8"/>
      <c r="J215" s="12"/>
      <c r="K215" s="29"/>
      <c r="L215" s="109"/>
      <c r="M215" s="117" t="s">
        <v>321</v>
      </c>
    </row>
    <row r="216" spans="1:13" s="3" customFormat="1" ht="76.5" x14ac:dyDescent="0.25">
      <c r="A216" s="87">
        <v>74</v>
      </c>
      <c r="B216" s="246" t="s">
        <v>73</v>
      </c>
      <c r="C216" s="246"/>
      <c r="D216" s="19">
        <v>3</v>
      </c>
      <c r="E216" s="80" t="s">
        <v>78</v>
      </c>
      <c r="F216" s="9" t="s">
        <v>80</v>
      </c>
      <c r="G216" s="73"/>
      <c r="H216" s="7" t="s">
        <v>307</v>
      </c>
      <c r="I216" s="8"/>
      <c r="J216" s="12"/>
      <c r="K216" s="29"/>
      <c r="L216" s="109"/>
      <c r="M216" s="117" t="s">
        <v>321</v>
      </c>
    </row>
    <row r="217" spans="1:13" s="3" customFormat="1" ht="76.5" x14ac:dyDescent="0.25">
      <c r="A217" s="87">
        <v>75</v>
      </c>
      <c r="B217" s="246" t="s">
        <v>74</v>
      </c>
      <c r="C217" s="246"/>
      <c r="D217" s="19">
        <v>2</v>
      </c>
      <c r="E217" s="80" t="s">
        <v>77</v>
      </c>
      <c r="F217" s="9" t="s">
        <v>80</v>
      </c>
      <c r="G217" s="73"/>
      <c r="H217" s="7" t="s">
        <v>307</v>
      </c>
      <c r="I217" s="8"/>
      <c r="J217" s="12"/>
      <c r="K217" s="29"/>
      <c r="L217" s="109"/>
      <c r="M217" s="117" t="s">
        <v>321</v>
      </c>
    </row>
    <row r="218" spans="1:13" s="143" customFormat="1" ht="102" x14ac:dyDescent="0.25">
      <c r="A218" s="149">
        <v>76</v>
      </c>
      <c r="B218" s="265" t="s">
        <v>93</v>
      </c>
      <c r="C218" s="265"/>
      <c r="D218" s="150">
        <v>2</v>
      </c>
      <c r="E218" s="151" t="s">
        <v>95</v>
      </c>
      <c r="F218" s="18" t="s">
        <v>94</v>
      </c>
      <c r="G218" s="40" t="s">
        <v>131</v>
      </c>
      <c r="H218" s="202">
        <v>0.21809999999999999</v>
      </c>
      <c r="I218" s="126"/>
      <c r="J218" s="139"/>
      <c r="K218" s="127"/>
      <c r="L218" s="128"/>
      <c r="M218" s="129" t="s">
        <v>324</v>
      </c>
    </row>
    <row r="219" spans="1:13" s="143" customFormat="1" ht="114.75" x14ac:dyDescent="0.25">
      <c r="A219" s="149">
        <v>77</v>
      </c>
      <c r="B219" s="243" t="s">
        <v>98</v>
      </c>
      <c r="C219" s="243"/>
      <c r="D219" s="150">
        <v>2</v>
      </c>
      <c r="E219" s="151" t="s">
        <v>97</v>
      </c>
      <c r="F219" s="18" t="s">
        <v>96</v>
      </c>
      <c r="G219" s="40" t="s">
        <v>130</v>
      </c>
      <c r="H219" s="202">
        <v>2.6200000000000001E-2</v>
      </c>
      <c r="I219" s="126"/>
      <c r="J219" s="139"/>
      <c r="K219" s="127"/>
      <c r="L219" s="128"/>
      <c r="M219" s="129" t="s">
        <v>324</v>
      </c>
    </row>
    <row r="220" spans="1:13" s="35" customFormat="1" ht="114.75" x14ac:dyDescent="0.25">
      <c r="A220" s="87">
        <v>78</v>
      </c>
      <c r="B220" s="246" t="s">
        <v>437</v>
      </c>
      <c r="C220" s="246"/>
      <c r="D220" s="19">
        <v>2</v>
      </c>
      <c r="E220" s="106" t="s">
        <v>99</v>
      </c>
      <c r="F220" s="9" t="s">
        <v>438</v>
      </c>
      <c r="G220" s="184" t="s">
        <v>133</v>
      </c>
      <c r="H220" s="92">
        <v>1.1599999999999999</v>
      </c>
      <c r="I220" s="8"/>
      <c r="J220" s="184" t="s">
        <v>439</v>
      </c>
      <c r="K220" s="103" t="s">
        <v>440</v>
      </c>
      <c r="L220" s="109"/>
      <c r="M220" s="119" t="s">
        <v>324</v>
      </c>
    </row>
    <row r="221" spans="1:13" s="143" customFormat="1" ht="229.5" x14ac:dyDescent="0.2">
      <c r="A221" s="149" t="s">
        <v>460</v>
      </c>
      <c r="B221" s="241" t="s">
        <v>100</v>
      </c>
      <c r="C221" s="241"/>
      <c r="D221" s="150">
        <v>2</v>
      </c>
      <c r="E221" s="14" t="s">
        <v>158</v>
      </c>
      <c r="F221" s="152" t="s">
        <v>159</v>
      </c>
      <c r="G221" s="153" t="s">
        <v>132</v>
      </c>
      <c r="H221" s="125">
        <v>1.48</v>
      </c>
      <c r="I221" s="126"/>
      <c r="J221" s="139"/>
      <c r="K221" s="127"/>
      <c r="L221" s="128"/>
      <c r="M221" s="129" t="s">
        <v>324</v>
      </c>
    </row>
    <row r="222" spans="1:13" s="143" customFormat="1" ht="63.75" x14ac:dyDescent="0.25">
      <c r="A222" s="149">
        <v>80</v>
      </c>
      <c r="B222" s="240" t="s">
        <v>338</v>
      </c>
      <c r="C222" s="240"/>
      <c r="D222" s="154">
        <v>2</v>
      </c>
      <c r="E222" s="151" t="s">
        <v>101</v>
      </c>
      <c r="F222" s="18" t="s">
        <v>339</v>
      </c>
      <c r="G222" s="40" t="s">
        <v>134</v>
      </c>
      <c r="H222" s="125">
        <v>2.42</v>
      </c>
      <c r="I222" s="147"/>
      <c r="J222" s="155"/>
      <c r="K222" s="155"/>
      <c r="L222" s="128"/>
      <c r="M222" s="129" t="s">
        <v>324</v>
      </c>
    </row>
    <row r="223" spans="1:13" s="143" customFormat="1" ht="141" customHeight="1" x14ac:dyDescent="0.25">
      <c r="A223" s="149">
        <v>81</v>
      </c>
      <c r="B223" s="241" t="s">
        <v>340</v>
      </c>
      <c r="C223" s="241"/>
      <c r="D223" s="154">
        <v>2</v>
      </c>
      <c r="E223" s="14" t="s">
        <v>198</v>
      </c>
      <c r="F223" s="156" t="s">
        <v>199</v>
      </c>
      <c r="G223" s="40" t="s">
        <v>200</v>
      </c>
      <c r="H223" s="385">
        <v>282922759</v>
      </c>
      <c r="I223" s="126"/>
      <c r="J223" s="139"/>
      <c r="K223" s="127"/>
      <c r="L223" s="128"/>
      <c r="M223" s="129" t="s">
        <v>324</v>
      </c>
    </row>
    <row r="224" spans="1:13" s="143" customFormat="1" ht="89.25" x14ac:dyDescent="0.25">
      <c r="A224" s="149">
        <v>82</v>
      </c>
      <c r="B224" s="241" t="s">
        <v>123</v>
      </c>
      <c r="C224" s="241"/>
      <c r="D224" s="150">
        <v>2</v>
      </c>
      <c r="E224" s="151" t="s">
        <v>108</v>
      </c>
      <c r="F224" s="18" t="s">
        <v>341</v>
      </c>
      <c r="G224" s="157" t="s">
        <v>135</v>
      </c>
      <c r="H224" s="155" t="s">
        <v>0</v>
      </c>
      <c r="I224" s="126"/>
      <c r="J224" s="139"/>
      <c r="K224" s="127"/>
      <c r="L224" s="128"/>
      <c r="M224" s="129" t="s">
        <v>324</v>
      </c>
    </row>
    <row r="225" spans="1:13" s="143" customFormat="1" ht="89.25" x14ac:dyDescent="0.25">
      <c r="A225" s="149">
        <v>83</v>
      </c>
      <c r="B225" s="241" t="s">
        <v>124</v>
      </c>
      <c r="C225" s="241"/>
      <c r="D225" s="150">
        <v>2</v>
      </c>
      <c r="E225" s="151" t="s">
        <v>110</v>
      </c>
      <c r="F225" s="158" t="s">
        <v>109</v>
      </c>
      <c r="G225" s="18" t="s">
        <v>136</v>
      </c>
      <c r="H225" s="224">
        <v>4.02E-2</v>
      </c>
      <c r="I225" s="147"/>
      <c r="J225" s="155"/>
      <c r="K225" s="127"/>
      <c r="L225" s="128"/>
      <c r="M225" s="129" t="s">
        <v>324</v>
      </c>
    </row>
    <row r="226" spans="1:13" s="143" customFormat="1" ht="89.25" x14ac:dyDescent="0.25">
      <c r="A226" s="149">
        <v>84</v>
      </c>
      <c r="B226" s="241" t="s">
        <v>342</v>
      </c>
      <c r="C226" s="241"/>
      <c r="D226" s="150">
        <v>2</v>
      </c>
      <c r="E226" s="151" t="s">
        <v>107</v>
      </c>
      <c r="F226" s="158" t="s">
        <v>343</v>
      </c>
      <c r="G226" s="40" t="s">
        <v>137</v>
      </c>
      <c r="H226" s="386">
        <v>0.94579999999999997</v>
      </c>
      <c r="I226" s="150"/>
      <c r="J226" s="18"/>
      <c r="K226" s="127"/>
      <c r="L226" s="128"/>
      <c r="M226" s="129" t="s">
        <v>324</v>
      </c>
    </row>
    <row r="227" spans="1:13" s="143" customFormat="1" ht="39" customHeight="1" x14ac:dyDescent="0.25">
      <c r="A227" s="149">
        <v>85</v>
      </c>
      <c r="B227" s="225" t="s">
        <v>102</v>
      </c>
      <c r="C227" s="226"/>
      <c r="D227" s="150">
        <v>2</v>
      </c>
      <c r="E227" s="151" t="s">
        <v>107</v>
      </c>
      <c r="F227" s="158" t="s">
        <v>106</v>
      </c>
      <c r="G227" s="155"/>
      <c r="H227" s="224">
        <v>0.94589999999999996</v>
      </c>
      <c r="I227" s="150"/>
      <c r="J227" s="139"/>
      <c r="K227" s="127"/>
      <c r="L227" s="128"/>
      <c r="M227" s="129" t="s">
        <v>324</v>
      </c>
    </row>
    <row r="228" spans="1:13" s="143" customFormat="1" ht="76.5" x14ac:dyDescent="0.25">
      <c r="A228" s="149">
        <v>86</v>
      </c>
      <c r="B228" s="241" t="s">
        <v>103</v>
      </c>
      <c r="C228" s="241"/>
      <c r="D228" s="150">
        <v>2</v>
      </c>
      <c r="E228" s="151" t="s">
        <v>105</v>
      </c>
      <c r="F228" s="158" t="s">
        <v>104</v>
      </c>
      <c r="G228" s="18"/>
      <c r="H228" s="125" t="s">
        <v>461</v>
      </c>
      <c r="I228" s="126"/>
      <c r="J228" s="139"/>
      <c r="K228" s="127"/>
      <c r="L228" s="128"/>
      <c r="M228" s="129" t="s">
        <v>324</v>
      </c>
    </row>
    <row r="229" spans="1:13" s="3" customFormat="1" x14ac:dyDescent="0.25">
      <c r="A229" s="49"/>
      <c r="B229" s="229" t="s">
        <v>163</v>
      </c>
      <c r="C229" s="230"/>
      <c r="D229" s="84">
        <f>SUM(D205:D228)</f>
        <v>39</v>
      </c>
      <c r="E229" s="49"/>
      <c r="F229" s="49"/>
      <c r="G229" s="49"/>
      <c r="H229" s="49"/>
      <c r="I229" s="84">
        <f>SUM(I205:I228)</f>
        <v>0</v>
      </c>
      <c r="J229" s="49"/>
      <c r="K229" s="49"/>
      <c r="L229" s="111"/>
      <c r="M229" s="117"/>
    </row>
    <row r="230" spans="1:13" s="86" customFormat="1" ht="25.5" x14ac:dyDescent="0.25">
      <c r="A230" s="82" t="s">
        <v>175</v>
      </c>
      <c r="B230" s="263" t="s">
        <v>27</v>
      </c>
      <c r="C230" s="263"/>
      <c r="D230" s="82" t="s">
        <v>146</v>
      </c>
      <c r="E230" s="76" t="s">
        <v>32</v>
      </c>
      <c r="F230" s="76" t="s">
        <v>33</v>
      </c>
      <c r="G230" s="5" t="s">
        <v>41</v>
      </c>
      <c r="H230" s="76" t="s">
        <v>39</v>
      </c>
      <c r="I230" s="76" t="s">
        <v>149</v>
      </c>
      <c r="J230" s="76" t="s">
        <v>42</v>
      </c>
      <c r="K230" s="76" t="s">
        <v>43</v>
      </c>
      <c r="L230" s="107" t="s">
        <v>126</v>
      </c>
      <c r="M230" s="121"/>
    </row>
    <row r="231" spans="1:13" s="3" customFormat="1" x14ac:dyDescent="0.25">
      <c r="A231" s="264"/>
      <c r="B231" s="264"/>
      <c r="C231" s="264"/>
      <c r="D231" s="264"/>
      <c r="E231" s="264"/>
      <c r="F231" s="264"/>
      <c r="G231" s="264"/>
      <c r="H231" s="264"/>
      <c r="I231" s="264"/>
      <c r="J231" s="264"/>
      <c r="K231" s="264"/>
      <c r="L231" s="264"/>
      <c r="M231" s="117"/>
    </row>
    <row r="232" spans="1:13" s="3" customFormat="1" x14ac:dyDescent="0.25">
      <c r="A232" s="254">
        <v>87</v>
      </c>
      <c r="B232" s="231" t="s">
        <v>161</v>
      </c>
      <c r="C232" s="231"/>
      <c r="D232" s="257">
        <v>2</v>
      </c>
      <c r="E232" s="231" t="s">
        <v>36</v>
      </c>
      <c r="F232" s="247" t="s">
        <v>277</v>
      </c>
      <c r="G232" s="247"/>
      <c r="H232" s="7" t="s">
        <v>28</v>
      </c>
      <c r="I232" s="95" t="s">
        <v>300</v>
      </c>
      <c r="J232" s="29"/>
      <c r="K232" s="29"/>
      <c r="L232" s="109"/>
      <c r="M232" s="117"/>
    </row>
    <row r="233" spans="1:13" s="3" customFormat="1" x14ac:dyDescent="0.25">
      <c r="A233" s="255"/>
      <c r="B233" s="231"/>
      <c r="C233" s="231"/>
      <c r="D233" s="257"/>
      <c r="E233" s="231"/>
      <c r="F233" s="247"/>
      <c r="G233" s="247"/>
      <c r="H233" s="7" t="s">
        <v>29</v>
      </c>
      <c r="I233" s="94" t="s">
        <v>301</v>
      </c>
      <c r="J233" s="29"/>
      <c r="K233" s="29"/>
      <c r="L233" s="109"/>
      <c r="M233" s="117"/>
    </row>
    <row r="234" spans="1:13" s="3" customFormat="1" ht="57" customHeight="1" x14ac:dyDescent="0.25">
      <c r="A234" s="255"/>
      <c r="B234" s="231"/>
      <c r="C234" s="231"/>
      <c r="D234" s="257"/>
      <c r="E234" s="231"/>
      <c r="F234" s="247"/>
      <c r="G234" s="247"/>
      <c r="H234" s="248" t="s">
        <v>309</v>
      </c>
      <c r="I234" s="96">
        <v>7</v>
      </c>
      <c r="J234" s="7"/>
      <c r="K234" s="29"/>
      <c r="L234" s="109"/>
      <c r="M234" s="117"/>
    </row>
    <row r="235" spans="1:13" s="3" customFormat="1" ht="93.75" customHeight="1" x14ac:dyDescent="0.25">
      <c r="A235" s="256"/>
      <c r="B235" s="231"/>
      <c r="C235" s="231"/>
      <c r="D235" s="257"/>
      <c r="E235" s="231"/>
      <c r="F235" s="247"/>
      <c r="G235" s="247"/>
      <c r="H235" s="248"/>
      <c r="I235" s="94">
        <v>6</v>
      </c>
      <c r="J235" s="7"/>
      <c r="K235" s="29"/>
      <c r="L235" s="109"/>
      <c r="M235" s="117"/>
    </row>
    <row r="236" spans="1:13" s="35" customFormat="1" ht="39" customHeight="1" x14ac:dyDescent="0.25">
      <c r="A236" s="97">
        <v>88</v>
      </c>
      <c r="B236" s="232" t="s">
        <v>265</v>
      </c>
      <c r="C236" s="232"/>
      <c r="D236" s="105">
        <v>0</v>
      </c>
      <c r="E236" s="102"/>
      <c r="F236" s="102"/>
      <c r="G236" s="103"/>
      <c r="H236" s="7">
        <v>4</v>
      </c>
      <c r="I236" s="185">
        <v>0</v>
      </c>
      <c r="J236" s="29"/>
      <c r="K236" s="29"/>
      <c r="L236" s="109"/>
      <c r="M236" s="238" t="s">
        <v>334</v>
      </c>
    </row>
    <row r="237" spans="1:13" s="35" customFormat="1" ht="15" customHeight="1" x14ac:dyDescent="0.25">
      <c r="A237" s="260">
        <v>89</v>
      </c>
      <c r="B237" s="251" t="s">
        <v>194</v>
      </c>
      <c r="C237" s="251"/>
      <c r="D237" s="252">
        <v>0</v>
      </c>
      <c r="E237" s="251"/>
      <c r="F237" s="252"/>
      <c r="G237" s="253"/>
      <c r="H237" s="7">
        <v>1</v>
      </c>
      <c r="I237" s="8">
        <v>0</v>
      </c>
      <c r="J237" s="29"/>
      <c r="K237" s="29"/>
      <c r="L237" s="109"/>
      <c r="M237" s="239"/>
    </row>
    <row r="238" spans="1:13" s="143" customFormat="1" ht="25.5" x14ac:dyDescent="0.25">
      <c r="A238" s="260"/>
      <c r="B238" s="251"/>
      <c r="C238" s="251"/>
      <c r="D238" s="252"/>
      <c r="E238" s="251"/>
      <c r="F238" s="252"/>
      <c r="G238" s="253"/>
      <c r="H238" s="145" t="s">
        <v>30</v>
      </c>
      <c r="I238" s="249">
        <v>1341</v>
      </c>
      <c r="J238" s="127"/>
      <c r="K238" s="127"/>
      <c r="L238" s="128"/>
      <c r="M238" s="129" t="s">
        <v>334</v>
      </c>
    </row>
    <row r="239" spans="1:13" s="3" customFormat="1" ht="102" x14ac:dyDescent="0.25">
      <c r="A239" s="85">
        <v>90</v>
      </c>
      <c r="B239" s="231" t="s">
        <v>195</v>
      </c>
      <c r="C239" s="231"/>
      <c r="D239" s="74">
        <v>2</v>
      </c>
      <c r="E239" s="72" t="s">
        <v>63</v>
      </c>
      <c r="F239" s="78" t="s">
        <v>127</v>
      </c>
      <c r="G239" s="79"/>
      <c r="H239" s="7">
        <v>2122</v>
      </c>
      <c r="I239" s="250"/>
      <c r="J239" s="91" t="s">
        <v>456</v>
      </c>
      <c r="K239" s="192" t="s">
        <v>457</v>
      </c>
      <c r="L239" s="109"/>
      <c r="M239" s="117"/>
    </row>
    <row r="240" spans="1:13" s="3" customFormat="1" ht="36.75" customHeight="1" x14ac:dyDescent="0.25">
      <c r="A240" s="81">
        <v>91</v>
      </c>
      <c r="B240" s="231" t="s">
        <v>196</v>
      </c>
      <c r="C240" s="231"/>
      <c r="D240" s="74">
        <v>0</v>
      </c>
      <c r="E240" s="78"/>
      <c r="F240" s="78"/>
      <c r="G240" s="79"/>
      <c r="H240" s="7">
        <v>321</v>
      </c>
      <c r="I240" s="8">
        <v>194</v>
      </c>
      <c r="J240" s="29"/>
      <c r="K240" s="29"/>
      <c r="L240" s="109"/>
      <c r="M240" s="117"/>
    </row>
    <row r="241" spans="1:13" s="35" customFormat="1" ht="35.25" customHeight="1" x14ac:dyDescent="0.25">
      <c r="A241" s="97">
        <v>92</v>
      </c>
      <c r="B241" s="231" t="s">
        <v>266</v>
      </c>
      <c r="C241" s="231"/>
      <c r="D241" s="105">
        <v>0</v>
      </c>
      <c r="E241" s="102"/>
      <c r="F241" s="102"/>
      <c r="G241" s="103"/>
      <c r="H241" s="7">
        <v>14148</v>
      </c>
      <c r="I241" s="8"/>
      <c r="J241" s="29"/>
      <c r="K241" s="29"/>
      <c r="L241" s="109"/>
      <c r="M241" s="119" t="s">
        <v>335</v>
      </c>
    </row>
    <row r="242" spans="1:13" s="35" customFormat="1" ht="156.75" customHeight="1" x14ac:dyDescent="0.25">
      <c r="A242" s="97">
        <v>93</v>
      </c>
      <c r="B242" s="231" t="s">
        <v>267</v>
      </c>
      <c r="C242" s="231"/>
      <c r="D242" s="105">
        <v>3</v>
      </c>
      <c r="E242" s="100" t="s">
        <v>35</v>
      </c>
      <c r="F242" s="102" t="s">
        <v>128</v>
      </c>
      <c r="G242" s="103"/>
      <c r="H242" s="7">
        <v>35</v>
      </c>
      <c r="I242" s="8">
        <v>0</v>
      </c>
      <c r="J242" s="29"/>
      <c r="K242" s="29"/>
      <c r="L242" s="109"/>
      <c r="M242" s="186" t="s">
        <v>328</v>
      </c>
    </row>
    <row r="243" spans="1:13" s="35" customFormat="1" ht="172.5" customHeight="1" x14ac:dyDescent="0.25">
      <c r="A243" s="97">
        <v>94</v>
      </c>
      <c r="B243" s="232" t="s">
        <v>268</v>
      </c>
      <c r="C243" s="232"/>
      <c r="D243" s="71">
        <v>3</v>
      </c>
      <c r="E243" s="100" t="s">
        <v>35</v>
      </c>
      <c r="F243" s="100" t="s">
        <v>278</v>
      </c>
      <c r="G243" s="103"/>
      <c r="H243" s="7">
        <v>497</v>
      </c>
      <c r="I243" s="8">
        <v>0</v>
      </c>
      <c r="J243" s="29"/>
      <c r="K243" s="29"/>
      <c r="L243" s="109"/>
      <c r="M243" s="186" t="s">
        <v>328</v>
      </c>
    </row>
    <row r="244" spans="1:13" s="143" customFormat="1" ht="39.75" customHeight="1" x14ac:dyDescent="0.25">
      <c r="A244" s="147">
        <v>95</v>
      </c>
      <c r="B244" s="243" t="s">
        <v>65</v>
      </c>
      <c r="C244" s="243"/>
      <c r="D244" s="150">
        <v>3</v>
      </c>
      <c r="E244" s="151" t="s">
        <v>66</v>
      </c>
      <c r="F244" s="18" t="s">
        <v>64</v>
      </c>
      <c r="G244" s="155"/>
      <c r="H244" s="18" t="s">
        <v>279</v>
      </c>
      <c r="I244" s="126">
        <v>0</v>
      </c>
      <c r="J244" s="127"/>
      <c r="K244" s="127"/>
      <c r="L244" s="128"/>
      <c r="M244" s="129" t="s">
        <v>324</v>
      </c>
    </row>
    <row r="245" spans="1:13" s="35" customFormat="1" ht="68.25" customHeight="1" x14ac:dyDescent="0.25">
      <c r="A245" s="195">
        <v>96</v>
      </c>
      <c r="B245" s="244" t="s">
        <v>269</v>
      </c>
      <c r="C245" s="245"/>
      <c r="D245" s="196">
        <v>4</v>
      </c>
      <c r="E245" s="197" t="s">
        <v>270</v>
      </c>
      <c r="F245" s="197" t="s">
        <v>280</v>
      </c>
      <c r="G245" s="198"/>
      <c r="H245" s="35">
        <v>41</v>
      </c>
      <c r="I245" s="8"/>
      <c r="J245" s="199"/>
      <c r="K245" s="199"/>
      <c r="L245" s="200" t="s">
        <v>455</v>
      </c>
      <c r="M245" s="119" t="s">
        <v>320</v>
      </c>
    </row>
    <row r="246" spans="1:13" s="35" customFormat="1" ht="95.25" customHeight="1" x14ac:dyDescent="0.25">
      <c r="A246" s="45">
        <v>97</v>
      </c>
      <c r="B246" s="246" t="s">
        <v>138</v>
      </c>
      <c r="C246" s="246"/>
      <c r="D246" s="19">
        <v>0</v>
      </c>
      <c r="E246" s="80"/>
      <c r="F246" s="106"/>
      <c r="G246" s="187"/>
      <c r="H246" s="9" t="s">
        <v>441</v>
      </c>
      <c r="I246" s="101"/>
      <c r="J246" s="29"/>
      <c r="K246" s="29"/>
      <c r="L246" s="109"/>
      <c r="M246" s="119" t="s">
        <v>333</v>
      </c>
    </row>
    <row r="247" spans="1:13" s="3" customFormat="1" ht="38.25" x14ac:dyDescent="0.25">
      <c r="A247" s="88">
        <v>98</v>
      </c>
      <c r="B247" s="258" t="s">
        <v>208</v>
      </c>
      <c r="C247" s="259"/>
      <c r="D247" s="63">
        <v>1</v>
      </c>
      <c r="E247" s="64" t="s">
        <v>209</v>
      </c>
      <c r="F247" s="65" t="s">
        <v>210</v>
      </c>
      <c r="G247" s="69" t="s">
        <v>211</v>
      </c>
      <c r="H247" s="67" t="s">
        <v>316</v>
      </c>
      <c r="I247" s="8">
        <v>0</v>
      </c>
      <c r="J247" s="68"/>
      <c r="K247" s="68"/>
      <c r="L247" s="112"/>
      <c r="M247" s="118" t="s">
        <v>328</v>
      </c>
    </row>
    <row r="248" spans="1:13" s="143" customFormat="1" ht="35.25" customHeight="1" x14ac:dyDescent="0.25">
      <c r="A248" s="159">
        <v>99</v>
      </c>
      <c r="B248" s="225" t="s">
        <v>212</v>
      </c>
      <c r="C248" s="226"/>
      <c r="D248" s="160">
        <v>0</v>
      </c>
      <c r="E248" s="161"/>
      <c r="F248" s="162"/>
      <c r="G248" s="163"/>
      <c r="H248" s="164"/>
      <c r="I248" s="165"/>
      <c r="J248" s="166"/>
      <c r="K248" s="166"/>
      <c r="L248" s="167"/>
      <c r="M248" s="129" t="s">
        <v>333</v>
      </c>
    </row>
    <row r="249" spans="1:13" s="3" customFormat="1" ht="72" customHeight="1" x14ac:dyDescent="0.25">
      <c r="A249" s="88">
        <v>100</v>
      </c>
      <c r="B249" s="227" t="s">
        <v>213</v>
      </c>
      <c r="C249" s="228"/>
      <c r="D249" s="63">
        <v>0</v>
      </c>
      <c r="E249" s="64"/>
      <c r="F249" s="65"/>
      <c r="G249" s="66"/>
      <c r="H249" s="67" t="s">
        <v>297</v>
      </c>
      <c r="I249" s="83"/>
      <c r="J249" s="93" t="s">
        <v>298</v>
      </c>
      <c r="K249" s="93" t="s">
        <v>299</v>
      </c>
      <c r="L249" s="112"/>
      <c r="M249" s="118" t="s">
        <v>322</v>
      </c>
    </row>
    <row r="250" spans="1:13" s="3" customFormat="1" x14ac:dyDescent="0.25">
      <c r="A250" s="52"/>
      <c r="B250" s="229" t="s">
        <v>169</v>
      </c>
      <c r="C250" s="230"/>
      <c r="D250" s="53">
        <f>SUM(D232:D249)</f>
        <v>18</v>
      </c>
      <c r="E250" s="52"/>
      <c r="F250" s="52"/>
      <c r="G250" s="52"/>
      <c r="H250" s="52"/>
      <c r="I250" s="83"/>
      <c r="J250" s="52"/>
      <c r="K250" s="52"/>
      <c r="L250" s="113"/>
      <c r="M250" s="117"/>
    </row>
    <row r="251" spans="1:13" s="3" customFormat="1" x14ac:dyDescent="0.25">
      <c r="A251" s="10">
        <v>6</v>
      </c>
      <c r="B251" s="11" t="s">
        <v>31</v>
      </c>
      <c r="C251" s="11"/>
      <c r="D251" s="10"/>
      <c r="E251" s="11"/>
      <c r="F251" s="11"/>
      <c r="G251" s="23"/>
      <c r="H251" s="11"/>
      <c r="I251" s="53">
        <f>SUM(I233:I250)</f>
        <v>1548</v>
      </c>
      <c r="J251" s="11"/>
      <c r="K251" s="11"/>
      <c r="L251" s="114"/>
      <c r="M251" s="117"/>
    </row>
    <row r="252" spans="1:13" x14ac:dyDescent="0.2">
      <c r="I252" s="10"/>
    </row>
  </sheetData>
  <mergeCells count="217">
    <mergeCell ref="M174:M182"/>
    <mergeCell ref="M84:M99"/>
    <mergeCell ref="B84:C99"/>
    <mergeCell ref="A100:A131"/>
    <mergeCell ref="B100:C131"/>
    <mergeCell ref="D100:D131"/>
    <mergeCell ref="F100:F131"/>
    <mergeCell ref="G100:G131"/>
    <mergeCell ref="E111:E115"/>
    <mergeCell ref="M100:M131"/>
    <mergeCell ref="F84:F99"/>
    <mergeCell ref="G84:G99"/>
    <mergeCell ref="E132:E173"/>
    <mergeCell ref="F132:F173"/>
    <mergeCell ref="G132:G173"/>
    <mergeCell ref="B174:C182"/>
    <mergeCell ref="D174:D182"/>
    <mergeCell ref="E174:E182"/>
    <mergeCell ref="F174:F182"/>
    <mergeCell ref="G174:G182"/>
    <mergeCell ref="A132:A173"/>
    <mergeCell ref="D132:D173"/>
    <mergeCell ref="B132:C173"/>
    <mergeCell ref="A174:A182"/>
    <mergeCell ref="A6:D6"/>
    <mergeCell ref="E6:G6"/>
    <mergeCell ref="H6:L6"/>
    <mergeCell ref="A7:D7"/>
    <mergeCell ref="E7:G7"/>
    <mergeCell ref="A8:D8"/>
    <mergeCell ref="E8:G8"/>
    <mergeCell ref="A1:L1"/>
    <mergeCell ref="A2:L2"/>
    <mergeCell ref="A3:G3"/>
    <mergeCell ref="H3:L3"/>
    <mergeCell ref="A5:D5"/>
    <mergeCell ref="E5:G5"/>
    <mergeCell ref="H5:L5"/>
    <mergeCell ref="A12:L12"/>
    <mergeCell ref="A13:L13"/>
    <mergeCell ref="A14:D14"/>
    <mergeCell ref="E14:F14"/>
    <mergeCell ref="G14:L14"/>
    <mergeCell ref="A15:D15"/>
    <mergeCell ref="E15:F15"/>
    <mergeCell ref="G15:L15"/>
    <mergeCell ref="A9:D11"/>
    <mergeCell ref="E9:G9"/>
    <mergeCell ref="I9:L9"/>
    <mergeCell ref="E10:G10"/>
    <mergeCell ref="I10:L10"/>
    <mergeCell ref="E11:G11"/>
    <mergeCell ref="I11:L11"/>
    <mergeCell ref="A18:D18"/>
    <mergeCell ref="E18:F18"/>
    <mergeCell ref="G18:L18"/>
    <mergeCell ref="A19:D19"/>
    <mergeCell ref="E19:F19"/>
    <mergeCell ref="G19:L19"/>
    <mergeCell ref="A16:D16"/>
    <mergeCell ref="E16:F16"/>
    <mergeCell ref="G16:L16"/>
    <mergeCell ref="A17:D17"/>
    <mergeCell ref="E17:F17"/>
    <mergeCell ref="G17:L17"/>
    <mergeCell ref="A26:L26"/>
    <mergeCell ref="A27:L27"/>
    <mergeCell ref="A28:L28"/>
    <mergeCell ref="D29:F29"/>
    <mergeCell ref="D30:F30"/>
    <mergeCell ref="D31:F31"/>
    <mergeCell ref="A20:D20"/>
    <mergeCell ref="E20:F20"/>
    <mergeCell ref="G20:L20"/>
    <mergeCell ref="A21:L21"/>
    <mergeCell ref="A22:L22"/>
    <mergeCell ref="A23:B25"/>
    <mergeCell ref="D23:K23"/>
    <mergeCell ref="L23:L25"/>
    <mergeCell ref="D24:K24"/>
    <mergeCell ref="D25:K25"/>
    <mergeCell ref="A42:A44"/>
    <mergeCell ref="B42:C44"/>
    <mergeCell ref="D42:D44"/>
    <mergeCell ref="D32:F32"/>
    <mergeCell ref="D33:F33"/>
    <mergeCell ref="D34:F34"/>
    <mergeCell ref="D35:F35"/>
    <mergeCell ref="A37:L37"/>
    <mergeCell ref="B38:C38"/>
    <mergeCell ref="E42:E44"/>
    <mergeCell ref="F42:F44"/>
    <mergeCell ref="G42:G44"/>
    <mergeCell ref="I42:I44"/>
    <mergeCell ref="B65:C65"/>
    <mergeCell ref="B45:C45"/>
    <mergeCell ref="B46:C46"/>
    <mergeCell ref="B39:C39"/>
    <mergeCell ref="B40:C40"/>
    <mergeCell ref="B41:C41"/>
    <mergeCell ref="B53:C53"/>
    <mergeCell ref="B54:C54"/>
    <mergeCell ref="B55:C55"/>
    <mergeCell ref="B56:C56"/>
    <mergeCell ref="B59:C59"/>
    <mergeCell ref="B60:C60"/>
    <mergeCell ref="B61:C61"/>
    <mergeCell ref="B62:C62"/>
    <mergeCell ref="B63:C63"/>
    <mergeCell ref="B64:C64"/>
    <mergeCell ref="B57:C57"/>
    <mergeCell ref="B58:C58"/>
    <mergeCell ref="B47:C47"/>
    <mergeCell ref="B48:C48"/>
    <mergeCell ref="B49:C49"/>
    <mergeCell ref="B50:C50"/>
    <mergeCell ref="B51:C51"/>
    <mergeCell ref="B52:C52"/>
    <mergeCell ref="B71:C71"/>
    <mergeCell ref="B72:C72"/>
    <mergeCell ref="B73:C73"/>
    <mergeCell ref="B74:C74"/>
    <mergeCell ref="B75:C75"/>
    <mergeCell ref="B76:C76"/>
    <mergeCell ref="B66:C66"/>
    <mergeCell ref="B67:C67"/>
    <mergeCell ref="B68:C68"/>
    <mergeCell ref="B69:C69"/>
    <mergeCell ref="B70:C70"/>
    <mergeCell ref="B77:C77"/>
    <mergeCell ref="B78:C78"/>
    <mergeCell ref="B79:C79"/>
    <mergeCell ref="B80:C80"/>
    <mergeCell ref="B81:C81"/>
    <mergeCell ref="B82:C82"/>
    <mergeCell ref="A84:A99"/>
    <mergeCell ref="D84:D99"/>
    <mergeCell ref="E84:E99"/>
    <mergeCell ref="B188:C188"/>
    <mergeCell ref="B189:C189"/>
    <mergeCell ref="B190:C190"/>
    <mergeCell ref="B191:C191"/>
    <mergeCell ref="B192:C192"/>
    <mergeCell ref="B193:C193"/>
    <mergeCell ref="B183:C183"/>
    <mergeCell ref="B184:C184"/>
    <mergeCell ref="B185:C185"/>
    <mergeCell ref="B186:C186"/>
    <mergeCell ref="B187:C187"/>
    <mergeCell ref="B201:C201"/>
    <mergeCell ref="B202:C202"/>
    <mergeCell ref="B203:C203"/>
    <mergeCell ref="B205:C205"/>
    <mergeCell ref="B194:C194"/>
    <mergeCell ref="B195:C195"/>
    <mergeCell ref="B196:C196"/>
    <mergeCell ref="B197:C197"/>
    <mergeCell ref="B198:C198"/>
    <mergeCell ref="B199:C199"/>
    <mergeCell ref="B200:C200"/>
    <mergeCell ref="A204:L204"/>
    <mergeCell ref="B228:C228"/>
    <mergeCell ref="B229:C229"/>
    <mergeCell ref="B230:C230"/>
    <mergeCell ref="A231:L231"/>
    <mergeCell ref="B224:C224"/>
    <mergeCell ref="B225:C225"/>
    <mergeCell ref="B226:C226"/>
    <mergeCell ref="B218:C218"/>
    <mergeCell ref="B219:C219"/>
    <mergeCell ref="B220:C220"/>
    <mergeCell ref="B221:C221"/>
    <mergeCell ref="B216:C216"/>
    <mergeCell ref="B217:C217"/>
    <mergeCell ref="B206:C206"/>
    <mergeCell ref="B207:C207"/>
    <mergeCell ref="B208:C208"/>
    <mergeCell ref="B209:C209"/>
    <mergeCell ref="B210:C210"/>
    <mergeCell ref="B211:C211"/>
    <mergeCell ref="B227:C227"/>
    <mergeCell ref="F237:F238"/>
    <mergeCell ref="G237:G238"/>
    <mergeCell ref="A232:A235"/>
    <mergeCell ref="B232:C235"/>
    <mergeCell ref="D232:D235"/>
    <mergeCell ref="E232:E235"/>
    <mergeCell ref="B236:C236"/>
    <mergeCell ref="B247:C247"/>
    <mergeCell ref="B240:C240"/>
    <mergeCell ref="A237:A238"/>
    <mergeCell ref="B237:C238"/>
    <mergeCell ref="D237:D238"/>
    <mergeCell ref="B248:C248"/>
    <mergeCell ref="B249:C249"/>
    <mergeCell ref="B250:C250"/>
    <mergeCell ref="B242:C242"/>
    <mergeCell ref="B243:C243"/>
    <mergeCell ref="M42:M44"/>
    <mergeCell ref="M132:M173"/>
    <mergeCell ref="M236:M237"/>
    <mergeCell ref="B222:C222"/>
    <mergeCell ref="B223:C223"/>
    <mergeCell ref="B212:C212"/>
    <mergeCell ref="B213:C213"/>
    <mergeCell ref="B214:C214"/>
    <mergeCell ref="B215:C215"/>
    <mergeCell ref="B244:C244"/>
    <mergeCell ref="B245:C245"/>
    <mergeCell ref="B246:C246"/>
    <mergeCell ref="B241:C241"/>
    <mergeCell ref="F232:F235"/>
    <mergeCell ref="G232:G235"/>
    <mergeCell ref="H234:H235"/>
    <mergeCell ref="I238:I239"/>
    <mergeCell ref="B239:C239"/>
    <mergeCell ref="E237:E238"/>
  </mergeCells>
  <hyperlinks>
    <hyperlink ref="E11" r:id="rId1"/>
    <hyperlink ref="I11" r:id="rId2"/>
  </hyperlinks>
  <pageMargins left="0.7" right="0.7" top="0.75" bottom="0.75" header="0.3" footer="0.3"/>
  <pageSetup paperSize="8" scale="74" fitToHeight="0" orientation="landscape"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[1]Sheet3!#REF!</xm:f>
          </x14:formula1>
          <xm:sqref>J189:J190 J196 J42:J44 J47 J78 J232:J233 J52:J60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C - All Services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Zamambo Mkhize</cp:lastModifiedBy>
  <cp:lastPrinted>2015-02-04T11:24:47Z</cp:lastPrinted>
  <dcterms:created xsi:type="dcterms:W3CDTF">2014-11-03T13:11:34Z</dcterms:created>
  <dcterms:modified xsi:type="dcterms:W3CDTF">2015-02-13T10:42:04Z</dcterms:modified>
</cp:coreProperties>
</file>